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morales\Desktop\"/>
    </mc:Choice>
  </mc:AlternateContent>
  <bookViews>
    <workbookView xWindow="0" yWindow="0" windowWidth="19200" windowHeight="6410"/>
  </bookViews>
  <sheets>
    <sheet name="2019 Enrollment Summary" sheetId="2" r:id="rId1"/>
    <sheet name="2019 On and Off Exchange" sheetId="3" r:id="rId2"/>
    <sheet name="2019 MEWA" sheetId="4" r:id="rId3"/>
  </sheets>
  <definedNames>
    <definedName name="_xlnm._FilterDatabase" localSheetId="0" hidden="1">'2019 Enrollment Summary'!$A$3:$AU$86</definedName>
    <definedName name="_xlnm._FilterDatabase" localSheetId="1" hidden="1">'2019 On and Off Exchange'!$A$3:$AI$86</definedName>
    <definedName name="_xlnm.Print_Area" localSheetId="0">'2019 Enrollment Summary'!$A$2:$AM$109</definedName>
    <definedName name="_xlnm.Print_Area" localSheetId="1">'2019 On and Off Exchange'!$A$2:$AA$108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4" l="1"/>
  <c r="H86" i="4"/>
  <c r="G86" i="4"/>
  <c r="F86" i="4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A85" i="3"/>
  <c r="Z85" i="3"/>
  <c r="AA84" i="3"/>
  <c r="Z84" i="3"/>
  <c r="AA83" i="3"/>
  <c r="Z83" i="3"/>
  <c r="AA82" i="3"/>
  <c r="Z82" i="3"/>
  <c r="AA81" i="3"/>
  <c r="Z81" i="3"/>
  <c r="AA80" i="3"/>
  <c r="Z80" i="3"/>
  <c r="AA79" i="3"/>
  <c r="Z79" i="3"/>
  <c r="AA78" i="3"/>
  <c r="Z78" i="3"/>
  <c r="AA77" i="3"/>
  <c r="Z77" i="3"/>
  <c r="AA76" i="3"/>
  <c r="Z76" i="3"/>
  <c r="AA75" i="3"/>
  <c r="Z75" i="3"/>
  <c r="AA74" i="3"/>
  <c r="Z74" i="3"/>
  <c r="AA73" i="3"/>
  <c r="Z73" i="3"/>
  <c r="AA72" i="3"/>
  <c r="Z72" i="3"/>
  <c r="AA71" i="3"/>
  <c r="Z71" i="3"/>
  <c r="AA70" i="3"/>
  <c r="Z70" i="3"/>
  <c r="AA69" i="3"/>
  <c r="Z69" i="3"/>
  <c r="AA68" i="3"/>
  <c r="Z68" i="3"/>
  <c r="AA67" i="3"/>
  <c r="Z67" i="3"/>
  <c r="AA66" i="3"/>
  <c r="Z66" i="3"/>
  <c r="AA65" i="3"/>
  <c r="Z65" i="3"/>
  <c r="AA64" i="3"/>
  <c r="Z64" i="3"/>
  <c r="AA63" i="3"/>
  <c r="Z63" i="3"/>
  <c r="AA62" i="3"/>
  <c r="Z62" i="3"/>
  <c r="AA61" i="3"/>
  <c r="Z61" i="3"/>
  <c r="AA60" i="3"/>
  <c r="Z60" i="3"/>
  <c r="AA59" i="3"/>
  <c r="Z59" i="3"/>
  <c r="AA58" i="3"/>
  <c r="Z58" i="3"/>
  <c r="AA57" i="3"/>
  <c r="Z57" i="3"/>
  <c r="AA56" i="3"/>
  <c r="Z56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8" i="3"/>
  <c r="Z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8" i="3"/>
  <c r="Z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Z11" i="3"/>
  <c r="AA10" i="3"/>
  <c r="Z10" i="3"/>
  <c r="AA9" i="3"/>
  <c r="Z9" i="3"/>
  <c r="AA8" i="3"/>
  <c r="Z8" i="3"/>
  <c r="AA7" i="3"/>
  <c r="Z7" i="3"/>
  <c r="AA6" i="3"/>
  <c r="Z6" i="3"/>
  <c r="AA5" i="3"/>
  <c r="Z5" i="3"/>
  <c r="AA4" i="3"/>
  <c r="AA86" i="3" s="1"/>
  <c r="Z4" i="3"/>
  <c r="Z86" i="3" s="1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M85" i="2"/>
  <c r="AL85" i="2"/>
  <c r="AM84" i="2"/>
  <c r="AL84" i="2"/>
  <c r="AM83" i="2"/>
  <c r="AL83" i="2"/>
  <c r="AM82" i="2"/>
  <c r="AL82" i="2"/>
  <c r="AM81" i="2"/>
  <c r="AL81" i="2"/>
  <c r="AM80" i="2"/>
  <c r="AL80" i="2"/>
  <c r="AM79" i="2"/>
  <c r="AL79" i="2"/>
  <c r="AM78" i="2"/>
  <c r="AL78" i="2"/>
  <c r="AM77" i="2"/>
  <c r="AL77" i="2"/>
  <c r="AM76" i="2"/>
  <c r="AL76" i="2"/>
  <c r="AM75" i="2"/>
  <c r="AL75" i="2"/>
  <c r="AM74" i="2"/>
  <c r="AL74" i="2"/>
  <c r="AM73" i="2"/>
  <c r="AL73" i="2"/>
  <c r="AM72" i="2"/>
  <c r="AL72" i="2"/>
  <c r="AM71" i="2"/>
  <c r="AL71" i="2"/>
  <c r="AM70" i="2"/>
  <c r="AL70" i="2"/>
  <c r="AM69" i="2"/>
  <c r="AL69" i="2"/>
  <c r="AM68" i="2"/>
  <c r="AL68" i="2"/>
  <c r="AM67" i="2"/>
  <c r="AL67" i="2"/>
  <c r="AM66" i="2"/>
  <c r="AL66" i="2"/>
  <c r="AM65" i="2"/>
  <c r="AL65" i="2"/>
  <c r="AM64" i="2"/>
  <c r="AL64" i="2"/>
  <c r="AM63" i="2"/>
  <c r="AL63" i="2"/>
  <c r="AM62" i="2"/>
  <c r="AL62" i="2"/>
  <c r="AM61" i="2"/>
  <c r="AL61" i="2"/>
  <c r="AM60" i="2"/>
  <c r="AL60" i="2"/>
  <c r="AM59" i="2"/>
  <c r="AL59" i="2"/>
  <c r="AM58" i="2"/>
  <c r="AL58" i="2"/>
  <c r="AM57" i="2"/>
  <c r="AL57" i="2"/>
  <c r="AM56" i="2"/>
  <c r="AL56" i="2"/>
  <c r="AM55" i="2"/>
  <c r="AL55" i="2"/>
  <c r="AM54" i="2"/>
  <c r="AL54" i="2"/>
  <c r="AM53" i="2"/>
  <c r="AL53" i="2"/>
  <c r="AM52" i="2"/>
  <c r="AL52" i="2"/>
  <c r="AM51" i="2"/>
  <c r="AL51" i="2"/>
  <c r="AM50" i="2"/>
  <c r="AL50" i="2"/>
  <c r="AM49" i="2"/>
  <c r="AL49" i="2"/>
  <c r="AM48" i="2"/>
  <c r="AL48" i="2"/>
  <c r="AM47" i="2"/>
  <c r="AL47" i="2"/>
  <c r="AM46" i="2"/>
  <c r="AL46" i="2"/>
  <c r="AM45" i="2"/>
  <c r="AL45" i="2"/>
  <c r="AM44" i="2"/>
  <c r="AL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0" i="2"/>
  <c r="AL10" i="2"/>
  <c r="AM9" i="2"/>
  <c r="AL9" i="2"/>
  <c r="AM8" i="2"/>
  <c r="AL8" i="2"/>
  <c r="AM7" i="2"/>
  <c r="AL7" i="2"/>
  <c r="AM6" i="2"/>
  <c r="AL6" i="2"/>
  <c r="AM5" i="2"/>
  <c r="AL5" i="2"/>
  <c r="AL86" i="2" s="1"/>
  <c r="AM4" i="2"/>
  <c r="AM86" i="2" s="1"/>
  <c r="AL4" i="2"/>
</calcChain>
</file>

<file path=xl/sharedStrings.xml><?xml version="1.0" encoding="utf-8"?>
<sst xmlns="http://schemas.openxmlformats.org/spreadsheetml/2006/main" count="722" uniqueCount="200">
  <si>
    <t>2019 Full Service Health Plans' Enrollment Report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</si>
  <si>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</si>
  <si>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</si>
  <si>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</si>
  <si>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</si>
  <si>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</si>
  <si>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</si>
  <si>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</si>
  <si>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</si>
  <si>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</si>
  <si>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Administrative Services Only (ASO)</t>
  </si>
  <si>
    <t>Medicare Risk (MCR)</t>
  </si>
  <si>
    <t>Medicare Supplement (MCS)</t>
  </si>
  <si>
    <t>Medicare Cost (MCC)</t>
  </si>
  <si>
    <t>Medi-Cal Risk (MCalR)</t>
  </si>
  <si>
    <t>Healthy Families (HFP)</t>
  </si>
  <si>
    <t>The Medi-Cal Access Program (MCAP) (formerly Access for Infants &amp; Mothers (AIM) program)</t>
  </si>
  <si>
    <t>From Other Plans (FOP)</t>
  </si>
  <si>
    <t>Other Sources of Enrollment</t>
  </si>
  <si>
    <t>Plan Name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</si>
  <si>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</si>
  <si>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</si>
  <si>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</si>
  <si>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</si>
  <si>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</si>
  <si>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</si>
  <si>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</si>
  <si>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</si>
  <si>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</si>
  <si>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</si>
  <si>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</si>
  <si>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</si>
  <si>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</si>
  <si>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</si>
  <si>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</si>
  <si>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</si>
  <si>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</si>
  <si>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</si>
  <si>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</si>
  <si>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Total
Membership</t>
  </si>
  <si>
    <t>Total
Grandfathered
Enrollees included in Total</t>
  </si>
  <si>
    <t>Access Senior HealthCare, Inc.</t>
  </si>
  <si>
    <t>Adventist Health Plan, Inc.</t>
  </si>
  <si>
    <t>Aetna Better Health of California Inc</t>
  </si>
  <si>
    <t>Aetna Health of California, Inc.</t>
  </si>
  <si>
    <t>AIDS Healthcare Foundation</t>
  </si>
  <si>
    <t>Alameda Alliance For Health</t>
  </si>
  <si>
    <t>Alignment Health Plan</t>
  </si>
  <si>
    <t>AltaMed Health Network, Inc.</t>
  </si>
  <si>
    <t>AmericasHealth Plan, Inc.</t>
  </si>
  <si>
    <t xml:space="preserve">Arcadian Health Plan, Inc. </t>
  </si>
  <si>
    <t>Aspire Health Plan</t>
  </si>
  <si>
    <t>Bay Area Accountable Care Network, Inc.</t>
  </si>
  <si>
    <t>Blue Cross of California (Anthem Blue Cross)</t>
  </si>
  <si>
    <t>Blue Shield of California Promise Health Plan</t>
  </si>
  <si>
    <t>Brown and Toland Health Services</t>
  </si>
  <si>
    <t>California Health and Wellness Plan</t>
  </si>
  <si>
    <t>Care Improvement Plus South Central Insurance Company</t>
  </si>
  <si>
    <t>CareMore Health Plan</t>
  </si>
  <si>
    <t>Central Health Plan of California, Inc.</t>
  </si>
  <si>
    <t>Children's Health Plan of California</t>
  </si>
  <si>
    <t>Chinese Community Health Plan</t>
  </si>
  <si>
    <t>Choice Physicians Network, Inc.</t>
  </si>
  <si>
    <t>Cigna HealthCare of California, Inc.</t>
  </si>
  <si>
    <t>Community Care Health Plan, Inc.</t>
  </si>
  <si>
    <t xml:space="preserve">Community Health Group </t>
  </si>
  <si>
    <t xml:space="preserve">Contra Costa County Medical Services </t>
  </si>
  <si>
    <t>Dignity Health Provider Resources, Inc.</t>
  </si>
  <si>
    <t>EPIC Health Plan</t>
  </si>
  <si>
    <t>Fresno-Kings-Madera Regional Health Authority</t>
  </si>
  <si>
    <t>Global Health Plan, Inc.</t>
  </si>
  <si>
    <t>Golden State Medicare Health Plan</t>
  </si>
  <si>
    <t>Health Net Community Solutions, Inc.</t>
  </si>
  <si>
    <t>Health Net Health Plan of Oregon, Inc.</t>
  </si>
  <si>
    <t>Health Net of California, Inc.</t>
  </si>
  <si>
    <t>Heritage Provider Network, Inc.</t>
  </si>
  <si>
    <t>Humana Health Plan of California, Inc.</t>
  </si>
  <si>
    <t>Imperial Health Plan of California, Inc.</t>
  </si>
  <si>
    <t>Inland Empire Health Plan</t>
  </si>
  <si>
    <t>Inter Valley Health Plan</t>
  </si>
  <si>
    <t>Kaiser Foundation Health Plan, Inc.</t>
  </si>
  <si>
    <t>Kern Health Systems</t>
  </si>
  <si>
    <t xml:space="preserve">Local Initiative Health Authority For L.A. County </t>
  </si>
  <si>
    <t>Los Angeles County Department of Health Services</t>
  </si>
  <si>
    <t>Medcore Health Plan</t>
  </si>
  <si>
    <t>Medi-Excel, SA de CV</t>
  </si>
  <si>
    <t xml:space="preserve">Molina Healthcare of California </t>
  </si>
  <si>
    <t>Monarch Health Plan</t>
  </si>
  <si>
    <t xml:space="preserve">On Lok Senior Health Services </t>
  </si>
  <si>
    <t>Optum Health Plan of California</t>
  </si>
  <si>
    <t>Orange County Health Authority</t>
  </si>
  <si>
    <t>Oscar Health Plan of California</t>
  </si>
  <si>
    <t xml:space="preserve">Partnership HealthPlan of California </t>
  </si>
  <si>
    <t>PIH Health Care Solutions</t>
  </si>
  <si>
    <t xml:space="preserve">Premier Health Plan Services, Inc. </t>
  </si>
  <si>
    <t>PRIMECARE Medical Network, Inc.</t>
  </si>
  <si>
    <t>Prospect Health Plan, Inc.</t>
  </si>
  <si>
    <t>Providence Health Assurance</t>
  </si>
  <si>
    <t>Providence Health Network</t>
  </si>
  <si>
    <t>San Francisco Community Health Authority</t>
  </si>
  <si>
    <t>San Joaquin County Health Commission</t>
  </si>
  <si>
    <t>San Mateo Health Commission</t>
  </si>
  <si>
    <t>Santa Barbara San Luis Obispo Regional Health Authority</t>
  </si>
  <si>
    <t xml:space="preserve">Santa Clara County </t>
  </si>
  <si>
    <t xml:space="preserve">Santa Clara County Health Authority </t>
  </si>
  <si>
    <t>Santa Cruz-Monterey-Merced Managed Medical Care Commission</t>
  </si>
  <si>
    <t>Scan Health Plan</t>
  </si>
  <si>
    <t>Scripps Health Plan Services, Inc.</t>
  </si>
  <si>
    <t>Seaside Health Plan</t>
  </si>
  <si>
    <t>Sequoia Health Plan</t>
  </si>
  <si>
    <t>Sharp Health Plan</t>
  </si>
  <si>
    <t xml:space="preserve">Sistemas Medicos Nacionales S.A.de C.V. </t>
  </si>
  <si>
    <t>Stanford Health Care Advantage</t>
  </si>
  <si>
    <t>Sutter Health Plan</t>
  </si>
  <si>
    <t xml:space="preserve">UHC of California </t>
  </si>
  <si>
    <t>UnitedHealthcare Benefits Plan of California</t>
  </si>
  <si>
    <t>UnitedHealthcare Community Plan of California, Inc</t>
  </si>
  <si>
    <t>Universal Care</t>
  </si>
  <si>
    <t>Ventura County Health Care Plan</t>
  </si>
  <si>
    <t>Vitality Health Plan of California, Inc.</t>
  </si>
  <si>
    <t>WellCare of California, Inc.</t>
  </si>
  <si>
    <t>Western Health Advantage</t>
  </si>
  <si>
    <t>Grand Total:</t>
  </si>
  <si>
    <t>2019 Full Service Health Plans' Enrollment Report: On and Off Exchange Commercial Enrollment</t>
  </si>
  <si>
    <t>Individual (Ind)</t>
  </si>
  <si>
    <t>EPO Individual (EPO Ind.)</t>
  </si>
  <si>
    <t>EPO Small Group (EPO SG)</t>
  </si>
  <si>
    <t>EPO Large Group (EPO LG)</t>
  </si>
  <si>
    <t>Total Membership</t>
  </si>
  <si>
    <t>On Exchange</t>
  </si>
  <si>
    <t>Off Exchange</t>
  </si>
  <si>
    <t>Off Exchnage</t>
  </si>
  <si>
    <t>Off  Exchange</t>
  </si>
  <si>
    <t>California Physicians' Service (Blue Shield of California)</t>
  </si>
  <si>
    <t>2019 Full Service Health Plans' Enrollment Report: Multiple Employer Welfare Arrangement (MEWA)</t>
  </si>
  <si>
    <t>Name of MEWA</t>
  </si>
  <si>
    <t>Market Segment</t>
  </si>
  <si>
    <t>Product Type</t>
  </si>
  <si>
    <t>Fully Insured, Partially Self-Funded or Self-Funded</t>
  </si>
  <si>
    <t>Total Enrollees At End of Previous Period</t>
  </si>
  <si>
    <t>Additions During Period</t>
  </si>
  <si>
    <t>Terminations During Period</t>
  </si>
  <si>
    <t>Total Enrollees at End of Period</t>
  </si>
  <si>
    <t>CALIFORNIA HIGH TECHNOLOGY EMPLOYERS BENEFIT TRUST</t>
  </si>
  <si>
    <t>Commercial Large Group</t>
  </si>
  <si>
    <t>HMO</t>
  </si>
  <si>
    <t>Fully Insured</t>
  </si>
  <si>
    <t>POS</t>
  </si>
  <si>
    <t>CALIFORNIA RACE TRACKS GROUP INSURANCE TRUST</t>
  </si>
  <si>
    <t>CA Association of Golf &amp; Private Clubs Benefit Trust</t>
  </si>
  <si>
    <t>PPO</t>
  </si>
  <si>
    <t>CPE HR INC</t>
  </si>
  <si>
    <t>Beyond Benefits Life Science Association Trust</t>
  </si>
  <si>
    <t>Emplicity</t>
  </si>
  <si>
    <t>North Bay Builders Exchange Insurance Trust</t>
  </si>
  <si>
    <t>Producers Health Benefits Plan</t>
  </si>
  <si>
    <t>Tech Benefits Program</t>
  </si>
  <si>
    <t>Restaurant Industry Health &amp; Welfare Trust</t>
  </si>
  <si>
    <t>Sequoia One PEO LLC</t>
  </si>
  <si>
    <t>Wine Industry Employee Benefits Collective Trust</t>
  </si>
  <si>
    <t>Open Health Trust</t>
  </si>
  <si>
    <t>MMC LLC KHEO DBA KEENAN Healthcare Employer O</t>
  </si>
  <si>
    <t xml:space="preserve">Side Porch Productions IN     </t>
  </si>
  <si>
    <t>CA Independent School Benefit Trust</t>
  </si>
  <si>
    <t>NPEAA Trust - Capistrano Valley Christian</t>
  </si>
  <si>
    <t>NPEAA Trust - Kagan Publishing</t>
  </si>
  <si>
    <t>NPEAA Trust - Westmark</t>
  </si>
  <si>
    <t>ADP Totalsource Inc</t>
  </si>
  <si>
    <t>NPEAA Trust - Mariners Christian School</t>
  </si>
  <si>
    <t>Mascheroni Construction</t>
  </si>
  <si>
    <t>Commercial Small Group</t>
  </si>
  <si>
    <t>NPEAA Trust - Kings Education</t>
  </si>
  <si>
    <t>NPEAA Trust - Central Valley Christian School</t>
  </si>
  <si>
    <t>NPEAA Trust - San Diego Christian College</t>
  </si>
  <si>
    <t>NPEAA Trust - Somerset Altus Academy</t>
  </si>
  <si>
    <t>NPEAA Trust - Town School for Boys</t>
  </si>
  <si>
    <t>NPEAA Trust - California Intercontinental University</t>
  </si>
  <si>
    <t>NPEAA Trust - Lake Avenue School</t>
  </si>
  <si>
    <t>NPEAA Trust - Gnomon Inc</t>
  </si>
  <si>
    <t>NPEAA Trust - Advance Schools Inc.</t>
  </si>
  <si>
    <t>NPEAA Trust - Westminster Theological Seminary CA</t>
  </si>
  <si>
    <t>Bose Appraisal Services</t>
  </si>
  <si>
    <t>CA Craft Brewers Association Benefit</t>
  </si>
  <si>
    <t>CCBA - Vigilante Brewing Co</t>
  </si>
  <si>
    <t>CCBA - Los Angeles Ale Works</t>
  </si>
  <si>
    <t>CCBA - Prost LLC</t>
  </si>
  <si>
    <t>NPEAA Trust - First Presbyterian</t>
  </si>
  <si>
    <t>CA Association of Realtors</t>
  </si>
  <si>
    <t>Printing Industries Benefit Trust</t>
  </si>
  <si>
    <t>Associated Builders and Contractors Northern California Chapter Benefit Trust Fund</t>
  </si>
  <si>
    <t>ABC of Southern California Benefit Trust Fund</t>
  </si>
  <si>
    <t>CALIFORNIA SMALL MANUFACTURERS H&amp;W TRUST</t>
  </si>
  <si>
    <t>PIASC</t>
  </si>
  <si>
    <t>PIANC</t>
  </si>
  <si>
    <t>THE ASSOCIATED PRODUCE DEALERS</t>
  </si>
  <si>
    <t>Wellpath Physicians</t>
  </si>
  <si>
    <t>Southern California Schools VEBA</t>
  </si>
  <si>
    <t>ASSOC OF REALTORS AND AFFILIATES</t>
  </si>
  <si>
    <t>ASSOC OF REALTORS AND AFFILIATES REGION 2</t>
  </si>
  <si>
    <t>SACRAMENTO CO BAR ASSOC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</si>
</sst>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104">
    <xf numFmtId="0" fontId="0" fillId="0" borderId="0" xfId="0"/>
    <xf numFmtId="0" fontId="3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center" vertical="center" wrapText="1"/>
    </xf>
    <xf numFmtId="3" fontId="4" fillId="0" borderId="17" xfId="1" applyNumberFormat="1" applyFont="1" applyFill="1" applyBorder="1" applyAlignment="1">
      <alignment horizontal="center" vertical="center" wrapText="1"/>
    </xf>
    <xf numFmtId="3" fontId="4" fillId="0" borderId="18" xfId="1" applyNumberFormat="1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 wrapText="1"/>
    </xf>
    <xf numFmtId="3" fontId="4" fillId="0" borderId="21" xfId="1" applyNumberFormat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 wrapText="1"/>
    </xf>
    <xf numFmtId="3" fontId="4" fillId="0" borderId="23" xfId="1" applyNumberFormat="1" applyFont="1" applyFill="1" applyBorder="1" applyAlignment="1">
      <alignment horizontal="center" vertical="center" wrapText="1"/>
    </xf>
    <xf numFmtId="3" fontId="4" fillId="0" borderId="24" xfId="1" applyNumberFormat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3" fontId="4" fillId="3" borderId="21" xfId="1" applyNumberFormat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vertical="center" wrapText="1"/>
    </xf>
    <xf numFmtId="3" fontId="4" fillId="0" borderId="9" xfId="1" applyNumberFormat="1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26" xfId="1" applyNumberFormat="1" applyFont="1" applyFill="1" applyBorder="1" applyAlignment="1">
      <alignment horizontal="center" vertical="center" wrapText="1"/>
    </xf>
    <xf numFmtId="3" fontId="4" fillId="0" borderId="27" xfId="1" applyNumberFormat="1" applyFont="1" applyFill="1" applyBorder="1" applyAlignment="1">
      <alignment horizontal="center" vertical="center" wrapText="1"/>
    </xf>
    <xf numFmtId="3" fontId="4" fillId="0" borderId="28" xfId="1" applyNumberFormat="1" applyFont="1" applyFill="1" applyBorder="1" applyAlignment="1">
      <alignment horizontal="center" vertical="center" wrapText="1"/>
    </xf>
    <xf numFmtId="3" fontId="4" fillId="0" borderId="29" xfId="1" applyNumberFormat="1" applyFont="1" applyFill="1" applyBorder="1" applyAlignment="1">
      <alignment horizontal="center" vertical="center" wrapText="1"/>
    </xf>
    <xf numFmtId="3" fontId="4" fillId="0" borderId="29" xfId="1" applyNumberFormat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center" vertical="center"/>
    </xf>
    <xf numFmtId="3" fontId="9" fillId="0" borderId="14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0" xfId="0" applyFont="1" applyFill="1" applyBorder="1" applyAlignment="1">
      <alignment vertical="center" wrapText="1"/>
    </xf>
    <xf numFmtId="3" fontId="4" fillId="0" borderId="22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vertical="center" wrapText="1"/>
    </xf>
    <xf numFmtId="3" fontId="4" fillId="4" borderId="29" xfId="1" applyNumberFormat="1" applyFont="1" applyFill="1" applyBorder="1" applyAlignment="1">
      <alignment horizontal="center" vertical="center" wrapText="1"/>
    </xf>
    <xf numFmtId="3" fontId="4" fillId="4" borderId="28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3" quotePrefix="1" applyFont="1" applyFill="1" applyBorder="1" applyAlignment="1">
      <alignment horizontal="center" vertical="center" wrapText="1"/>
    </xf>
    <xf numFmtId="0" fontId="3" fillId="0" borderId="3" xfId="3" quotePrefix="1" applyFont="1" applyFill="1" applyBorder="1" applyAlignment="1">
      <alignment horizontal="center" vertical="center" wrapText="1"/>
    </xf>
    <xf numFmtId="0" fontId="4" fillId="0" borderId="21" xfId="3" quotePrefix="1" applyFont="1" applyFill="1" applyBorder="1" applyAlignment="1">
      <alignment horizontal="left" vertical="top"/>
    </xf>
    <xf numFmtId="0" fontId="4" fillId="0" borderId="37" xfId="3" quotePrefix="1" applyFont="1" applyFill="1" applyBorder="1" applyAlignment="1">
      <alignment vertical="top"/>
    </xf>
    <xf numFmtId="0" fontId="4" fillId="0" borderId="37" xfId="3" quotePrefix="1" applyFont="1" applyFill="1" applyBorder="1" applyAlignment="1">
      <alignment horizontal="left" vertical="top"/>
    </xf>
    <xf numFmtId="0" fontId="4" fillId="0" borderId="37" xfId="0" applyFont="1" applyFill="1" applyBorder="1" applyAlignment="1">
      <alignment vertical="top"/>
    </xf>
    <xf numFmtId="3" fontId="4" fillId="0" borderId="37" xfId="0" applyNumberFormat="1" applyFont="1" applyFill="1" applyBorder="1" applyAlignment="1" applyProtection="1">
      <alignment horizontal="center" vertical="center"/>
      <protection locked="0"/>
    </xf>
    <xf numFmtId="3" fontId="4" fillId="4" borderId="38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horizontal="left" vertical="center"/>
    </xf>
    <xf numFmtId="3" fontId="4" fillId="0" borderId="23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>
      <alignment horizontal="center" vertical="center"/>
    </xf>
    <xf numFmtId="3" fontId="4" fillId="0" borderId="37" xfId="3" quotePrefix="1" applyNumberFormat="1" applyFont="1" applyFill="1" applyBorder="1" applyAlignment="1">
      <alignment horizontal="center" vertical="center"/>
    </xf>
    <xf numFmtId="0" fontId="4" fillId="0" borderId="37" xfId="3" quotePrefix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4" borderId="28" xfId="3" quotePrefix="1" applyFont="1" applyFill="1" applyBorder="1" applyAlignment="1">
      <alignment horizontal="left" vertical="top"/>
    </xf>
    <xf numFmtId="0" fontId="4" fillId="4" borderId="40" xfId="3" quotePrefix="1" applyFont="1" applyFill="1" applyBorder="1" applyAlignment="1">
      <alignment vertical="top"/>
    </xf>
    <xf numFmtId="0" fontId="4" fillId="4" borderId="40" xfId="3" quotePrefix="1" applyFont="1" applyFill="1" applyBorder="1" applyAlignment="1">
      <alignment horizontal="left" vertical="top"/>
    </xf>
    <xf numFmtId="0" fontId="4" fillId="4" borderId="40" xfId="0" applyFont="1" applyFill="1" applyBorder="1" applyAlignment="1">
      <alignment vertical="top"/>
    </xf>
    <xf numFmtId="3" fontId="4" fillId="4" borderId="40" xfId="0" applyNumberFormat="1" applyFont="1" applyFill="1" applyBorder="1" applyAlignment="1" applyProtection="1">
      <alignment horizontal="center" vertical="center"/>
      <protection locked="0"/>
    </xf>
    <xf numFmtId="3" fontId="4" fillId="4" borderId="29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center" vertical="center"/>
    </xf>
    <xf numFmtId="3" fontId="9" fillId="0" borderId="41" xfId="0" applyNumberFormat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25" xfId="3"/>
  </cellStyles>
  <dxfs count="258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showGridLines="0" tabSelected="1" zoomScale="70" zoomScaleNormal="70" workbookViewId="0">
      <pane xSplit="1" ySplit="4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A15" sqref="A15"/>
    </sheetView>
  </sheetViews>
  <sheetFormatPr defaultColWidth="7.765625" defaultRowHeight="14" x14ac:dyDescent="0.35"/>
  <cols>
    <col min="1" max="1" width="51.84375" style="3" customWidth="1"/>
    <col min="2" max="2" width="12.07421875" style="3" customWidth="1"/>
    <col min="3" max="3" width="13.3046875" style="3" customWidth="1"/>
    <col min="4" max="4" width="12.07421875" style="3" customWidth="1"/>
    <col min="5" max="5" width="17.07421875" style="3" customWidth="1"/>
    <col min="6" max="6" width="12.07421875" style="3" customWidth="1"/>
    <col min="7" max="7" width="15.69140625" style="3" customWidth="1"/>
    <col min="8" max="8" width="12.07421875" style="3" customWidth="1"/>
    <col min="9" max="9" width="14.53515625" style="3" customWidth="1"/>
    <col min="10" max="10" width="12.07421875" style="3" customWidth="1"/>
    <col min="11" max="11" width="13.53515625" style="3" customWidth="1"/>
    <col min="12" max="12" width="12.07421875" style="3" customWidth="1"/>
    <col min="13" max="13" width="13.69140625" style="3" customWidth="1"/>
    <col min="14" max="14" width="12.07421875" style="3" customWidth="1"/>
    <col min="15" max="15" width="14.07421875" style="3" customWidth="1"/>
    <col min="16" max="16" width="12.07421875" style="3" customWidth="1"/>
    <col min="17" max="17" width="14.07421875" style="3" customWidth="1"/>
    <col min="18" max="18" width="12.07421875" style="3" customWidth="1"/>
    <col min="19" max="19" width="15" style="3" customWidth="1"/>
    <col min="20" max="20" width="14" style="3" customWidth="1"/>
    <col min="21" max="21" width="13.765625" style="3" customWidth="1"/>
    <col min="22" max="22" width="12.07421875" style="3" customWidth="1"/>
    <col min="23" max="23" width="13.53515625" style="3" customWidth="1"/>
    <col min="24" max="24" width="12.07421875" style="3" customWidth="1"/>
    <col min="25" max="25" width="14.69140625" style="3" customWidth="1"/>
    <col min="26" max="26" width="12.07421875" style="3" customWidth="1"/>
    <col min="27" max="27" width="13.53515625" style="3" customWidth="1"/>
    <col min="28" max="28" width="13.07421875" style="3" bestFit="1" customWidth="1"/>
    <col min="29" max="29" width="14" style="3" customWidth="1"/>
    <col min="30" max="30" width="12.07421875" style="3" customWidth="1"/>
    <col min="31" max="31" width="13.69140625" style="3" customWidth="1"/>
    <col min="32" max="33" width="13.3046875" style="3" customWidth="1"/>
    <col min="34" max="34" width="12.07421875" style="3" customWidth="1"/>
    <col min="35" max="35" width="14.23046875" style="3" customWidth="1"/>
    <col min="36" max="36" width="12.07421875" style="3" customWidth="1"/>
    <col min="37" max="37" width="14.69140625" style="3" customWidth="1"/>
    <col min="38" max="38" width="13.53515625" style="3" customWidth="1"/>
    <col min="39" max="39" width="14.53515625" style="3" customWidth="1"/>
    <col min="40" max="45" width="7.765625" style="3" customWidth="1"/>
    <col min="46" max="46" width="8.84375" style="3" customWidth="1"/>
    <col min="47" max="47" width="10.07421875" style="4" bestFit="1" customWidth="1"/>
    <col min="48" max="16384" width="7.765625" style="3"/>
  </cols>
  <sheetData>
    <row r="1" spans="1:47" ht="16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7" ht="160.9" customHeight="1" thickBot="1" x14ac:dyDescent="0.4">
      <c r="A2" s="5"/>
      <c r="B2" s="6" t="s">
        <v>1</v>
      </c>
      <c r="C2" s="7" t="s">
        <v>1</v>
      </c>
      <c r="D2" s="6" t="s">
        <v>2</v>
      </c>
      <c r="E2" s="7" t="s">
        <v>2</v>
      </c>
      <c r="F2" s="6" t="s">
        <v>3</v>
      </c>
      <c r="G2" s="7" t="s">
        <v>3</v>
      </c>
      <c r="H2" s="6" t="s">
        <v>4</v>
      </c>
      <c r="I2" s="7" t="s">
        <v>4</v>
      </c>
      <c r="J2" s="6" t="s">
        <v>5</v>
      </c>
      <c r="K2" s="7" t="s">
        <v>5</v>
      </c>
      <c r="L2" s="6" t="s">
        <v>6</v>
      </c>
      <c r="M2" s="7" t="s">
        <v>6</v>
      </c>
      <c r="N2" s="6" t="s">
        <v>7</v>
      </c>
      <c r="O2" s="7" t="s">
        <v>7</v>
      </c>
      <c r="P2" s="6" t="s">
        <v>8</v>
      </c>
      <c r="Q2" s="7" t="s">
        <v>8</v>
      </c>
      <c r="R2" s="6" t="s">
        <v>9</v>
      </c>
      <c r="S2" s="8" t="s">
        <v>9</v>
      </c>
      <c r="T2" s="6" t="s">
        <v>10</v>
      </c>
      <c r="U2" s="7" t="s">
        <v>10</v>
      </c>
      <c r="V2" s="9" t="s">
        <v>11</v>
      </c>
      <c r="W2" s="7" t="s">
        <v>11</v>
      </c>
      <c r="X2" s="6" t="s">
        <v>12</v>
      </c>
      <c r="Y2" s="7" t="s">
        <v>12</v>
      </c>
      <c r="Z2" s="6" t="s">
        <v>13</v>
      </c>
      <c r="AA2" s="7" t="s">
        <v>13</v>
      </c>
      <c r="AB2" s="6" t="s">
        <v>14</v>
      </c>
      <c r="AC2" s="7" t="s">
        <v>14</v>
      </c>
      <c r="AD2" s="6" t="s">
        <v>15</v>
      </c>
      <c r="AE2" s="7" t="s">
        <v>15</v>
      </c>
      <c r="AF2" s="10" t="s">
        <v>16</v>
      </c>
      <c r="AG2" s="11" t="s">
        <v>16</v>
      </c>
      <c r="AH2" s="6" t="s">
        <v>17</v>
      </c>
      <c r="AI2" s="7" t="s">
        <v>17</v>
      </c>
      <c r="AJ2" s="6" t="s">
        <v>18</v>
      </c>
      <c r="AK2" s="7" t="s">
        <v>18</v>
      </c>
      <c r="AL2" s="12"/>
      <c r="AM2" s="13"/>
      <c r="AN2" s="14"/>
      <c r="AO2" s="15"/>
      <c r="AU2" s="3"/>
    </row>
    <row r="3" spans="1:47" s="15" customFormat="1" ht="78" thickBot="1" x14ac:dyDescent="0.4">
      <c r="A3" s="16" t="s">
        <v>19</v>
      </c>
      <c r="B3" s="17" t="s">
        <v>20</v>
      </c>
      <c r="C3" s="18" t="s">
        <v>21</v>
      </c>
      <c r="D3" s="17" t="s">
        <v>22</v>
      </c>
      <c r="E3" s="18" t="s">
        <v>21</v>
      </c>
      <c r="F3" s="17" t="s">
        <v>23</v>
      </c>
      <c r="G3" s="18" t="s">
        <v>21</v>
      </c>
      <c r="H3" s="17" t="s">
        <v>24</v>
      </c>
      <c r="I3" s="18" t="s">
        <v>21</v>
      </c>
      <c r="J3" s="17" t="s">
        <v>25</v>
      </c>
      <c r="K3" s="18" t="s">
        <v>21</v>
      </c>
      <c r="L3" s="17" t="s">
        <v>26</v>
      </c>
      <c r="M3" s="18" t="s">
        <v>21</v>
      </c>
      <c r="N3" s="17" t="s">
        <v>27</v>
      </c>
      <c r="O3" s="18" t="s">
        <v>21</v>
      </c>
      <c r="P3" s="17" t="s">
        <v>28</v>
      </c>
      <c r="Q3" s="18" t="s">
        <v>21</v>
      </c>
      <c r="R3" s="17" t="s">
        <v>29</v>
      </c>
      <c r="S3" s="19" t="s">
        <v>21</v>
      </c>
      <c r="T3" s="17" t="s">
        <v>30</v>
      </c>
      <c r="U3" s="18" t="s">
        <v>21</v>
      </c>
      <c r="V3" s="20" t="s">
        <v>31</v>
      </c>
      <c r="W3" s="18" t="s">
        <v>21</v>
      </c>
      <c r="X3" s="17" t="s">
        <v>32</v>
      </c>
      <c r="Y3" s="18" t="s">
        <v>21</v>
      </c>
      <c r="Z3" s="17" t="s">
        <v>33</v>
      </c>
      <c r="AA3" s="18" t="s">
        <v>21</v>
      </c>
      <c r="AB3" s="17" t="s">
        <v>34</v>
      </c>
      <c r="AC3" s="18" t="s">
        <v>21</v>
      </c>
      <c r="AD3" s="17" t="s">
        <v>35</v>
      </c>
      <c r="AE3" s="18" t="s">
        <v>21</v>
      </c>
      <c r="AF3" s="17" t="s">
        <v>36</v>
      </c>
      <c r="AG3" s="18" t="s">
        <v>21</v>
      </c>
      <c r="AH3" s="17" t="s">
        <v>37</v>
      </c>
      <c r="AI3" s="18" t="s">
        <v>21</v>
      </c>
      <c r="AJ3" s="17" t="s">
        <v>38</v>
      </c>
      <c r="AK3" s="18" t="s">
        <v>21</v>
      </c>
      <c r="AL3" s="21" t="s">
        <v>39</v>
      </c>
      <c r="AM3" s="22" t="s">
        <v>40</v>
      </c>
      <c r="AN3" s="23"/>
      <c r="AO3" s="24"/>
    </row>
    <row r="4" spans="1:47" s="24" customFormat="1" ht="15.5" x14ac:dyDescent="0.35">
      <c r="A4" s="25" t="s">
        <v>41</v>
      </c>
      <c r="B4" s="26">
        <v>0</v>
      </c>
      <c r="C4" s="27">
        <v>0</v>
      </c>
      <c r="D4" s="28">
        <v>0</v>
      </c>
      <c r="E4" s="29">
        <v>0</v>
      </c>
      <c r="F4" s="26">
        <v>0</v>
      </c>
      <c r="G4" s="27">
        <v>0</v>
      </c>
      <c r="H4" s="28">
        <v>0</v>
      </c>
      <c r="I4" s="29">
        <v>0</v>
      </c>
      <c r="J4" s="30">
        <v>0</v>
      </c>
      <c r="K4" s="31">
        <v>0</v>
      </c>
      <c r="L4" s="30">
        <v>0</v>
      </c>
      <c r="M4" s="31">
        <v>0</v>
      </c>
      <c r="N4" s="30">
        <v>0</v>
      </c>
      <c r="O4" s="31">
        <v>0</v>
      </c>
      <c r="P4" s="30">
        <v>0</v>
      </c>
      <c r="Q4" s="31">
        <v>0</v>
      </c>
      <c r="R4" s="30">
        <v>0</v>
      </c>
      <c r="S4" s="31">
        <v>0</v>
      </c>
      <c r="T4" s="30">
        <v>0</v>
      </c>
      <c r="U4" s="31">
        <v>0</v>
      </c>
      <c r="V4" s="30">
        <v>0</v>
      </c>
      <c r="W4" s="31">
        <v>0</v>
      </c>
      <c r="X4" s="30">
        <v>0</v>
      </c>
      <c r="Y4" s="31">
        <v>0</v>
      </c>
      <c r="Z4" s="30">
        <v>0</v>
      </c>
      <c r="AA4" s="31">
        <v>0</v>
      </c>
      <c r="AB4" s="30">
        <v>0</v>
      </c>
      <c r="AC4" s="31">
        <v>0</v>
      </c>
      <c r="AD4" s="30">
        <v>0</v>
      </c>
      <c r="AE4" s="31">
        <v>0</v>
      </c>
      <c r="AF4" s="30">
        <v>0</v>
      </c>
      <c r="AG4" s="31">
        <v>0</v>
      </c>
      <c r="AH4" s="30">
        <v>3069</v>
      </c>
      <c r="AI4" s="31">
        <v>0</v>
      </c>
      <c r="AJ4" s="30">
        <v>0</v>
      </c>
      <c r="AK4" s="31">
        <v>0</v>
      </c>
      <c r="AL4" s="28">
        <f>SUM(B4,D4,F4,H4,J4,L4,N4,P4,R4,T4,V4,X4,Z4,AB4,AD4,AF4,AH4,AJ4)</f>
        <v>3069</v>
      </c>
      <c r="AM4" s="32">
        <f>SUM(C4,E4,G4,I4,K4,M4,O4,Q4,S4,U4,W4,Y4,AA4,AC4,AE4,AG4,AI4,AK4)</f>
        <v>0</v>
      </c>
      <c r="AN4" s="33"/>
      <c r="AO4" s="34"/>
    </row>
    <row r="5" spans="1:47" s="41" customFormat="1" ht="15.5" x14ac:dyDescent="0.35">
      <c r="A5" s="35" t="s">
        <v>42</v>
      </c>
      <c r="B5" s="36">
        <v>0</v>
      </c>
      <c r="C5" s="37">
        <v>0</v>
      </c>
      <c r="D5" s="38">
        <v>0</v>
      </c>
      <c r="E5" s="39">
        <v>0</v>
      </c>
      <c r="F5" s="36">
        <v>0</v>
      </c>
      <c r="G5" s="37">
        <v>0</v>
      </c>
      <c r="H5" s="38">
        <v>0</v>
      </c>
      <c r="I5" s="39">
        <v>0</v>
      </c>
      <c r="J5" s="36">
        <v>0</v>
      </c>
      <c r="K5" s="37">
        <v>0</v>
      </c>
      <c r="L5" s="36">
        <v>0</v>
      </c>
      <c r="M5" s="37">
        <v>0</v>
      </c>
      <c r="N5" s="36">
        <v>0</v>
      </c>
      <c r="O5" s="37">
        <v>0</v>
      </c>
      <c r="P5" s="36">
        <v>0</v>
      </c>
      <c r="Q5" s="37">
        <v>0</v>
      </c>
      <c r="R5" s="36">
        <v>0</v>
      </c>
      <c r="S5" s="37">
        <v>0</v>
      </c>
      <c r="T5" s="36">
        <v>0</v>
      </c>
      <c r="U5" s="37">
        <v>0</v>
      </c>
      <c r="V5" s="36">
        <v>0</v>
      </c>
      <c r="W5" s="37">
        <v>0</v>
      </c>
      <c r="X5" s="36">
        <v>0</v>
      </c>
      <c r="Y5" s="37">
        <v>0</v>
      </c>
      <c r="Z5" s="36">
        <v>0</v>
      </c>
      <c r="AA5" s="37">
        <v>0</v>
      </c>
      <c r="AB5" s="36">
        <v>0</v>
      </c>
      <c r="AC5" s="37">
        <v>0</v>
      </c>
      <c r="AD5" s="36">
        <v>0</v>
      </c>
      <c r="AE5" s="37">
        <v>0</v>
      </c>
      <c r="AF5" s="36">
        <v>0</v>
      </c>
      <c r="AG5" s="37">
        <v>0</v>
      </c>
      <c r="AH5" s="36">
        <v>16167</v>
      </c>
      <c r="AI5" s="37">
        <v>0</v>
      </c>
      <c r="AJ5" s="36">
        <v>0</v>
      </c>
      <c r="AK5" s="37">
        <v>0</v>
      </c>
      <c r="AL5" s="38">
        <f>SUM(B5,D5,F5,H5,J5,L5,N5,P5,R5,T5,V5,X5,Z5,AB5,AD5,AF5,AH5,AJ5)</f>
        <v>16167</v>
      </c>
      <c r="AM5" s="40">
        <f t="shared" ref="AM5:AM72" si="0">SUM(C5,E5,G5,I5,K5,M5,O5,Q5,S5,U5,W5,Y5,AA5,AC5,AE5,AG5,AI5,AK5)</f>
        <v>0</v>
      </c>
      <c r="AN5" s="33"/>
      <c r="AO5" s="34"/>
    </row>
    <row r="6" spans="1:47" s="41" customFormat="1" ht="15.5" x14ac:dyDescent="0.35">
      <c r="A6" s="35" t="s">
        <v>43</v>
      </c>
      <c r="B6" s="36">
        <v>0</v>
      </c>
      <c r="C6" s="37">
        <v>0</v>
      </c>
      <c r="D6" s="38">
        <v>0</v>
      </c>
      <c r="E6" s="39">
        <v>0</v>
      </c>
      <c r="F6" s="36">
        <v>0</v>
      </c>
      <c r="G6" s="37">
        <v>0</v>
      </c>
      <c r="H6" s="38">
        <v>0</v>
      </c>
      <c r="I6" s="39">
        <v>0</v>
      </c>
      <c r="J6" s="36">
        <v>0</v>
      </c>
      <c r="K6" s="37">
        <v>0</v>
      </c>
      <c r="L6" s="36">
        <v>0</v>
      </c>
      <c r="M6" s="37">
        <v>0</v>
      </c>
      <c r="N6" s="36">
        <v>0</v>
      </c>
      <c r="O6" s="37">
        <v>0</v>
      </c>
      <c r="P6" s="36">
        <v>0</v>
      </c>
      <c r="Q6" s="37">
        <v>0</v>
      </c>
      <c r="R6" s="36">
        <v>0</v>
      </c>
      <c r="S6" s="37">
        <v>0</v>
      </c>
      <c r="T6" s="36">
        <v>0</v>
      </c>
      <c r="U6" s="37">
        <v>0</v>
      </c>
      <c r="V6" s="36">
        <v>0</v>
      </c>
      <c r="W6" s="37">
        <v>0</v>
      </c>
      <c r="X6" s="36">
        <v>0</v>
      </c>
      <c r="Y6" s="37">
        <v>0</v>
      </c>
      <c r="Z6" s="36">
        <v>0</v>
      </c>
      <c r="AA6" s="37">
        <v>0</v>
      </c>
      <c r="AB6" s="36">
        <v>19791</v>
      </c>
      <c r="AC6" s="37">
        <v>0</v>
      </c>
      <c r="AD6" s="36">
        <v>0</v>
      </c>
      <c r="AE6" s="37">
        <v>0</v>
      </c>
      <c r="AF6" s="36">
        <v>0</v>
      </c>
      <c r="AG6" s="37">
        <v>0</v>
      </c>
      <c r="AH6" s="36">
        <v>0</v>
      </c>
      <c r="AI6" s="37">
        <v>0</v>
      </c>
      <c r="AJ6" s="36">
        <v>0</v>
      </c>
      <c r="AK6" s="37">
        <v>0</v>
      </c>
      <c r="AL6" s="38">
        <f t="shared" ref="AL6:AL72" si="1">SUM(B6,D6,F6,H6,J6,L6,N6,P6,R6,T6,V6,X6,Z6,AB6,AD6,AF6,AH6,AJ6)</f>
        <v>19791</v>
      </c>
      <c r="AM6" s="40">
        <f t="shared" si="0"/>
        <v>0</v>
      </c>
      <c r="AN6" s="33"/>
      <c r="AO6" s="34"/>
    </row>
    <row r="7" spans="1:47" s="41" customFormat="1" ht="15.5" x14ac:dyDescent="0.35">
      <c r="A7" s="35" t="s">
        <v>44</v>
      </c>
      <c r="B7" s="36">
        <v>0</v>
      </c>
      <c r="C7" s="37">
        <v>0</v>
      </c>
      <c r="D7" s="38">
        <v>19418</v>
      </c>
      <c r="E7" s="39">
        <v>0</v>
      </c>
      <c r="F7" s="36">
        <v>184501</v>
      </c>
      <c r="G7" s="37">
        <v>910</v>
      </c>
      <c r="H7" s="38">
        <v>0</v>
      </c>
      <c r="I7" s="39">
        <v>0</v>
      </c>
      <c r="J7" s="36">
        <v>0</v>
      </c>
      <c r="K7" s="37">
        <v>0</v>
      </c>
      <c r="L7" s="36">
        <v>0</v>
      </c>
      <c r="M7" s="37">
        <v>0</v>
      </c>
      <c r="N7" s="36">
        <v>0</v>
      </c>
      <c r="O7" s="37">
        <v>0</v>
      </c>
      <c r="P7" s="42">
        <v>0</v>
      </c>
      <c r="Q7" s="37">
        <v>0</v>
      </c>
      <c r="R7" s="36">
        <v>42</v>
      </c>
      <c r="S7" s="37">
        <v>0</v>
      </c>
      <c r="T7" s="36">
        <v>0</v>
      </c>
      <c r="U7" s="37">
        <v>0</v>
      </c>
      <c r="V7" s="36">
        <v>13107</v>
      </c>
      <c r="W7" s="37">
        <v>0</v>
      </c>
      <c r="X7" s="36">
        <v>0</v>
      </c>
      <c r="Y7" s="37">
        <v>0</v>
      </c>
      <c r="Z7" s="36">
        <v>0</v>
      </c>
      <c r="AA7" s="37">
        <v>0</v>
      </c>
      <c r="AB7" s="36">
        <v>0</v>
      </c>
      <c r="AC7" s="37">
        <v>0</v>
      </c>
      <c r="AD7" s="36">
        <v>0</v>
      </c>
      <c r="AE7" s="37">
        <v>0</v>
      </c>
      <c r="AF7" s="36">
        <v>0</v>
      </c>
      <c r="AG7" s="37">
        <v>0</v>
      </c>
      <c r="AH7" s="36">
        <v>0</v>
      </c>
      <c r="AI7" s="37">
        <v>0</v>
      </c>
      <c r="AJ7" s="36">
        <v>0</v>
      </c>
      <c r="AK7" s="37">
        <v>0</v>
      </c>
      <c r="AL7" s="38">
        <f>SUM(B7,D7,F7,H7,J7,L7,N7,P7,R7,T7,V7,X7,Z7,AB7,AD7,AF7,AH7,AJ7)</f>
        <v>217068</v>
      </c>
      <c r="AM7" s="40">
        <f t="shared" si="0"/>
        <v>910</v>
      </c>
      <c r="AN7" s="33"/>
      <c r="AO7" s="34"/>
    </row>
    <row r="8" spans="1:47" s="41" customFormat="1" ht="15.5" x14ac:dyDescent="0.35">
      <c r="A8" s="35" t="s">
        <v>45</v>
      </c>
      <c r="B8" s="36">
        <v>0</v>
      </c>
      <c r="C8" s="37">
        <v>0</v>
      </c>
      <c r="D8" s="38">
        <v>0</v>
      </c>
      <c r="E8" s="39">
        <v>0</v>
      </c>
      <c r="F8" s="36">
        <v>0</v>
      </c>
      <c r="G8" s="37">
        <v>0</v>
      </c>
      <c r="H8" s="38">
        <v>0</v>
      </c>
      <c r="I8" s="39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0</v>
      </c>
      <c r="P8" s="36">
        <v>0</v>
      </c>
      <c r="Q8" s="37">
        <v>0</v>
      </c>
      <c r="R8" s="36">
        <v>0</v>
      </c>
      <c r="S8" s="37">
        <v>0</v>
      </c>
      <c r="T8" s="36">
        <v>0</v>
      </c>
      <c r="U8" s="37">
        <v>0</v>
      </c>
      <c r="V8" s="36">
        <v>686</v>
      </c>
      <c r="W8" s="37">
        <v>0</v>
      </c>
      <c r="X8" s="36">
        <v>0</v>
      </c>
      <c r="Y8" s="37">
        <v>0</v>
      </c>
      <c r="Z8" s="36">
        <v>0</v>
      </c>
      <c r="AA8" s="37">
        <v>0</v>
      </c>
      <c r="AB8" s="36">
        <v>616</v>
      </c>
      <c r="AC8" s="37">
        <v>0</v>
      </c>
      <c r="AD8" s="36">
        <v>0</v>
      </c>
      <c r="AE8" s="37">
        <v>0</v>
      </c>
      <c r="AF8" s="36">
        <v>0</v>
      </c>
      <c r="AG8" s="37">
        <v>0</v>
      </c>
      <c r="AH8" s="36">
        <v>0</v>
      </c>
      <c r="AI8" s="37">
        <v>0</v>
      </c>
      <c r="AJ8" s="36">
        <v>0</v>
      </c>
      <c r="AK8" s="37">
        <v>0</v>
      </c>
      <c r="AL8" s="38">
        <f t="shared" si="1"/>
        <v>1302</v>
      </c>
      <c r="AM8" s="40">
        <f t="shared" si="0"/>
        <v>0</v>
      </c>
      <c r="AN8" s="33"/>
      <c r="AO8" s="34"/>
    </row>
    <row r="9" spans="1:47" s="41" customFormat="1" ht="15.5" x14ac:dyDescent="0.35">
      <c r="A9" s="35" t="s">
        <v>46</v>
      </c>
      <c r="B9" s="36">
        <v>0</v>
      </c>
      <c r="C9" s="37">
        <v>0</v>
      </c>
      <c r="D9" s="38">
        <v>0</v>
      </c>
      <c r="E9" s="39">
        <v>0</v>
      </c>
      <c r="F9" s="36">
        <v>0</v>
      </c>
      <c r="G9" s="37">
        <v>0</v>
      </c>
      <c r="H9" s="38">
        <v>0</v>
      </c>
      <c r="I9" s="39">
        <v>0</v>
      </c>
      <c r="J9" s="36">
        <v>0</v>
      </c>
      <c r="K9" s="37">
        <v>0</v>
      </c>
      <c r="L9" s="36">
        <v>0</v>
      </c>
      <c r="M9" s="37">
        <v>0</v>
      </c>
      <c r="N9" s="36">
        <v>0</v>
      </c>
      <c r="O9" s="37">
        <v>0</v>
      </c>
      <c r="P9" s="36">
        <v>0</v>
      </c>
      <c r="Q9" s="37">
        <v>0</v>
      </c>
      <c r="R9" s="36">
        <v>0</v>
      </c>
      <c r="S9" s="37">
        <v>0</v>
      </c>
      <c r="T9" s="36">
        <v>0</v>
      </c>
      <c r="U9" s="37">
        <v>0</v>
      </c>
      <c r="V9" s="36">
        <v>0</v>
      </c>
      <c r="W9" s="37">
        <v>0</v>
      </c>
      <c r="X9" s="36">
        <v>0</v>
      </c>
      <c r="Y9" s="37">
        <v>0</v>
      </c>
      <c r="Z9" s="36">
        <v>0</v>
      </c>
      <c r="AA9" s="37">
        <v>0</v>
      </c>
      <c r="AB9" s="36">
        <v>244095</v>
      </c>
      <c r="AC9" s="37">
        <v>0</v>
      </c>
      <c r="AD9" s="36">
        <v>0</v>
      </c>
      <c r="AE9" s="37">
        <v>0</v>
      </c>
      <c r="AF9" s="36">
        <v>0</v>
      </c>
      <c r="AG9" s="37">
        <v>0</v>
      </c>
      <c r="AH9" s="36">
        <v>0</v>
      </c>
      <c r="AI9" s="37">
        <v>0</v>
      </c>
      <c r="AJ9" s="36">
        <v>6096</v>
      </c>
      <c r="AK9" s="37">
        <v>0</v>
      </c>
      <c r="AL9" s="38">
        <f t="shared" si="1"/>
        <v>250191</v>
      </c>
      <c r="AM9" s="40">
        <f t="shared" si="0"/>
        <v>0</v>
      </c>
      <c r="AN9" s="33"/>
      <c r="AO9" s="34"/>
    </row>
    <row r="10" spans="1:47" s="41" customFormat="1" ht="15.5" x14ac:dyDescent="0.35">
      <c r="A10" s="35" t="s">
        <v>47</v>
      </c>
      <c r="B10" s="36">
        <v>0</v>
      </c>
      <c r="C10" s="37">
        <v>0</v>
      </c>
      <c r="D10" s="38">
        <v>0</v>
      </c>
      <c r="E10" s="39">
        <v>0</v>
      </c>
      <c r="F10" s="36">
        <v>0</v>
      </c>
      <c r="G10" s="37">
        <v>0</v>
      </c>
      <c r="H10" s="38">
        <v>0</v>
      </c>
      <c r="I10" s="39">
        <v>0</v>
      </c>
      <c r="J10" s="36">
        <v>0</v>
      </c>
      <c r="K10" s="37">
        <v>0</v>
      </c>
      <c r="L10" s="36">
        <v>0</v>
      </c>
      <c r="M10" s="37">
        <v>0</v>
      </c>
      <c r="N10" s="36">
        <v>0</v>
      </c>
      <c r="O10" s="37">
        <v>0</v>
      </c>
      <c r="P10" s="36">
        <v>0</v>
      </c>
      <c r="Q10" s="37">
        <v>0</v>
      </c>
      <c r="R10" s="36">
        <v>0</v>
      </c>
      <c r="S10" s="37">
        <v>0</v>
      </c>
      <c r="T10" s="36">
        <v>0</v>
      </c>
      <c r="U10" s="37">
        <v>0</v>
      </c>
      <c r="V10" s="36">
        <v>49313</v>
      </c>
      <c r="W10" s="37">
        <v>0</v>
      </c>
      <c r="X10" s="36">
        <v>0</v>
      </c>
      <c r="Y10" s="37">
        <v>0</v>
      </c>
      <c r="Z10" s="36">
        <v>0</v>
      </c>
      <c r="AA10" s="37">
        <v>0</v>
      </c>
      <c r="AB10" s="36">
        <v>0</v>
      </c>
      <c r="AC10" s="37">
        <v>0</v>
      </c>
      <c r="AD10" s="36">
        <v>0</v>
      </c>
      <c r="AE10" s="37">
        <v>0</v>
      </c>
      <c r="AF10" s="36">
        <v>0</v>
      </c>
      <c r="AG10" s="37">
        <v>0</v>
      </c>
      <c r="AH10" s="36">
        <v>0</v>
      </c>
      <c r="AI10" s="37">
        <v>0</v>
      </c>
      <c r="AJ10" s="36">
        <v>0</v>
      </c>
      <c r="AK10" s="37">
        <v>0</v>
      </c>
      <c r="AL10" s="38">
        <f t="shared" si="1"/>
        <v>49313</v>
      </c>
      <c r="AM10" s="40">
        <f t="shared" si="0"/>
        <v>0</v>
      </c>
      <c r="AN10" s="33"/>
      <c r="AO10" s="34"/>
    </row>
    <row r="11" spans="1:47" s="41" customFormat="1" ht="15.5" x14ac:dyDescent="0.35">
      <c r="A11" s="35" t="s">
        <v>48</v>
      </c>
      <c r="B11" s="36">
        <v>0</v>
      </c>
      <c r="C11" s="37">
        <v>0</v>
      </c>
      <c r="D11" s="38">
        <v>0</v>
      </c>
      <c r="E11" s="39">
        <v>0</v>
      </c>
      <c r="F11" s="36">
        <v>0</v>
      </c>
      <c r="G11" s="37">
        <v>0</v>
      </c>
      <c r="H11" s="38">
        <v>0</v>
      </c>
      <c r="I11" s="39">
        <v>0</v>
      </c>
      <c r="J11" s="36">
        <v>0</v>
      </c>
      <c r="K11" s="37">
        <v>0</v>
      </c>
      <c r="L11" s="36">
        <v>0</v>
      </c>
      <c r="M11" s="37">
        <v>0</v>
      </c>
      <c r="N11" s="36">
        <v>0</v>
      </c>
      <c r="O11" s="37">
        <v>0</v>
      </c>
      <c r="P11" s="36">
        <v>0</v>
      </c>
      <c r="Q11" s="37">
        <v>0</v>
      </c>
      <c r="R11" s="36">
        <v>0</v>
      </c>
      <c r="S11" s="37">
        <v>0</v>
      </c>
      <c r="T11" s="36">
        <v>0</v>
      </c>
      <c r="U11" s="37">
        <v>0</v>
      </c>
      <c r="V11" s="36">
        <v>0</v>
      </c>
      <c r="W11" s="37">
        <v>0</v>
      </c>
      <c r="X11" s="36">
        <v>0</v>
      </c>
      <c r="Y11" s="37">
        <v>0</v>
      </c>
      <c r="Z11" s="36">
        <v>0</v>
      </c>
      <c r="AA11" s="37">
        <v>0</v>
      </c>
      <c r="AB11" s="36">
        <v>0</v>
      </c>
      <c r="AC11" s="37">
        <v>0</v>
      </c>
      <c r="AD11" s="36">
        <v>0</v>
      </c>
      <c r="AE11" s="37">
        <v>0</v>
      </c>
      <c r="AF11" s="36">
        <v>0</v>
      </c>
      <c r="AG11" s="37">
        <v>0</v>
      </c>
      <c r="AH11" s="36">
        <v>0</v>
      </c>
      <c r="AI11" s="37">
        <v>0</v>
      </c>
      <c r="AJ11" s="36">
        <v>0</v>
      </c>
      <c r="AK11" s="37">
        <v>0</v>
      </c>
      <c r="AL11" s="38">
        <v>0</v>
      </c>
      <c r="AM11" s="40">
        <v>0</v>
      </c>
      <c r="AN11" s="33"/>
      <c r="AO11" s="34"/>
    </row>
    <row r="12" spans="1:47" s="41" customFormat="1" ht="15.5" x14ac:dyDescent="0.35">
      <c r="A12" s="35" t="s">
        <v>49</v>
      </c>
      <c r="B12" s="36">
        <v>0</v>
      </c>
      <c r="C12" s="37">
        <v>0</v>
      </c>
      <c r="D12" s="38">
        <v>0</v>
      </c>
      <c r="E12" s="39">
        <v>0</v>
      </c>
      <c r="F12" s="36">
        <v>0</v>
      </c>
      <c r="G12" s="37">
        <v>0</v>
      </c>
      <c r="H12" s="38">
        <v>0</v>
      </c>
      <c r="I12" s="39">
        <v>0</v>
      </c>
      <c r="J12" s="36">
        <v>0</v>
      </c>
      <c r="K12" s="37">
        <v>0</v>
      </c>
      <c r="L12" s="36">
        <v>0</v>
      </c>
      <c r="M12" s="37">
        <v>0</v>
      </c>
      <c r="N12" s="36">
        <v>0</v>
      </c>
      <c r="O12" s="37">
        <v>0</v>
      </c>
      <c r="P12" s="36">
        <v>0</v>
      </c>
      <c r="Q12" s="37">
        <v>0</v>
      </c>
      <c r="R12" s="36">
        <v>0</v>
      </c>
      <c r="S12" s="37">
        <v>0</v>
      </c>
      <c r="T12" s="36">
        <v>0</v>
      </c>
      <c r="U12" s="37">
        <v>0</v>
      </c>
      <c r="V12" s="36">
        <v>0</v>
      </c>
      <c r="W12" s="37">
        <v>0</v>
      </c>
      <c r="X12" s="36">
        <v>0</v>
      </c>
      <c r="Y12" s="37">
        <v>0</v>
      </c>
      <c r="Z12" s="36">
        <v>0</v>
      </c>
      <c r="AA12" s="37">
        <v>0</v>
      </c>
      <c r="AB12" s="36">
        <v>0</v>
      </c>
      <c r="AC12" s="37">
        <v>0</v>
      </c>
      <c r="AD12" s="36">
        <v>0</v>
      </c>
      <c r="AE12" s="37">
        <v>0</v>
      </c>
      <c r="AF12" s="36">
        <v>0</v>
      </c>
      <c r="AG12" s="37">
        <v>0</v>
      </c>
      <c r="AH12" s="36">
        <v>1668</v>
      </c>
      <c r="AI12" s="37">
        <v>0</v>
      </c>
      <c r="AJ12" s="36">
        <v>0</v>
      </c>
      <c r="AK12" s="37">
        <v>0</v>
      </c>
      <c r="AL12" s="38">
        <f t="shared" si="1"/>
        <v>1668</v>
      </c>
      <c r="AM12" s="40">
        <f t="shared" si="0"/>
        <v>0</v>
      </c>
      <c r="AN12" s="33"/>
      <c r="AO12" s="34"/>
    </row>
    <row r="13" spans="1:47" s="41" customFormat="1" ht="15.5" x14ac:dyDescent="0.35">
      <c r="A13" s="35" t="s">
        <v>50</v>
      </c>
      <c r="B13" s="36">
        <v>0</v>
      </c>
      <c r="C13" s="37">
        <v>0</v>
      </c>
      <c r="D13" s="38">
        <v>0</v>
      </c>
      <c r="E13" s="39">
        <v>0</v>
      </c>
      <c r="F13" s="36">
        <v>0</v>
      </c>
      <c r="G13" s="37">
        <v>0</v>
      </c>
      <c r="H13" s="38">
        <v>0</v>
      </c>
      <c r="I13" s="39">
        <v>0</v>
      </c>
      <c r="J13" s="36">
        <v>0</v>
      </c>
      <c r="K13" s="37">
        <v>0</v>
      </c>
      <c r="L13" s="36">
        <v>0</v>
      </c>
      <c r="M13" s="37">
        <v>0</v>
      </c>
      <c r="N13" s="36">
        <v>0</v>
      </c>
      <c r="O13" s="37">
        <v>0</v>
      </c>
      <c r="P13" s="36">
        <v>0</v>
      </c>
      <c r="Q13" s="37">
        <v>0</v>
      </c>
      <c r="R13" s="36">
        <v>0</v>
      </c>
      <c r="S13" s="37">
        <v>0</v>
      </c>
      <c r="T13" s="36">
        <v>0</v>
      </c>
      <c r="U13" s="37">
        <v>0</v>
      </c>
      <c r="V13" s="36">
        <v>84681</v>
      </c>
      <c r="W13" s="37">
        <v>0</v>
      </c>
      <c r="X13" s="36">
        <v>0</v>
      </c>
      <c r="Y13" s="37">
        <v>0</v>
      </c>
      <c r="Z13" s="36">
        <v>0</v>
      </c>
      <c r="AA13" s="37">
        <v>0</v>
      </c>
      <c r="AB13" s="36">
        <v>0</v>
      </c>
      <c r="AC13" s="37">
        <v>0</v>
      </c>
      <c r="AD13" s="36">
        <v>0</v>
      </c>
      <c r="AE13" s="37">
        <v>0</v>
      </c>
      <c r="AF13" s="36">
        <v>0</v>
      </c>
      <c r="AG13" s="37">
        <v>0</v>
      </c>
      <c r="AH13" s="36">
        <v>0</v>
      </c>
      <c r="AI13" s="37">
        <v>0</v>
      </c>
      <c r="AJ13" s="36">
        <v>299422</v>
      </c>
      <c r="AK13" s="37">
        <v>0</v>
      </c>
      <c r="AL13" s="38">
        <f t="shared" si="1"/>
        <v>384103</v>
      </c>
      <c r="AM13" s="40">
        <f t="shared" si="0"/>
        <v>0</v>
      </c>
      <c r="AN13" s="33"/>
      <c r="AO13" s="34"/>
    </row>
    <row r="14" spans="1:47" s="41" customFormat="1" ht="15.5" x14ac:dyDescent="0.35">
      <c r="A14" s="35" t="s">
        <v>51</v>
      </c>
      <c r="B14" s="36">
        <v>0</v>
      </c>
      <c r="C14" s="37">
        <v>0</v>
      </c>
      <c r="D14" s="38">
        <v>0</v>
      </c>
      <c r="E14" s="39">
        <v>0</v>
      </c>
      <c r="F14" s="36">
        <v>0</v>
      </c>
      <c r="G14" s="37">
        <v>0</v>
      </c>
      <c r="H14" s="38">
        <v>0</v>
      </c>
      <c r="I14" s="39">
        <v>0</v>
      </c>
      <c r="J14" s="36">
        <v>0</v>
      </c>
      <c r="K14" s="37">
        <v>0</v>
      </c>
      <c r="L14" s="36">
        <v>0</v>
      </c>
      <c r="M14" s="37">
        <v>0</v>
      </c>
      <c r="N14" s="36">
        <v>0</v>
      </c>
      <c r="O14" s="37">
        <v>0</v>
      </c>
      <c r="P14" s="36">
        <v>0</v>
      </c>
      <c r="Q14" s="37">
        <v>0</v>
      </c>
      <c r="R14" s="36">
        <v>0</v>
      </c>
      <c r="S14" s="37">
        <v>0</v>
      </c>
      <c r="T14" s="36">
        <v>0</v>
      </c>
      <c r="U14" s="37">
        <v>0</v>
      </c>
      <c r="V14" s="36">
        <v>4583</v>
      </c>
      <c r="W14" s="37">
        <v>0</v>
      </c>
      <c r="X14" s="36">
        <v>0</v>
      </c>
      <c r="Y14" s="37">
        <v>0</v>
      </c>
      <c r="Z14" s="36">
        <v>0</v>
      </c>
      <c r="AA14" s="37">
        <v>0</v>
      </c>
      <c r="AB14" s="36">
        <v>0</v>
      </c>
      <c r="AC14" s="37">
        <v>0</v>
      </c>
      <c r="AD14" s="36">
        <v>0</v>
      </c>
      <c r="AE14" s="37">
        <v>0</v>
      </c>
      <c r="AF14" s="36">
        <v>0</v>
      </c>
      <c r="AG14" s="37">
        <v>0</v>
      </c>
      <c r="AH14" s="36">
        <v>0</v>
      </c>
      <c r="AI14" s="37">
        <v>0</v>
      </c>
      <c r="AJ14" s="36">
        <v>0</v>
      </c>
      <c r="AK14" s="37">
        <v>0</v>
      </c>
      <c r="AL14" s="38">
        <f t="shared" si="1"/>
        <v>4583</v>
      </c>
      <c r="AM14" s="40">
        <f t="shared" si="0"/>
        <v>0</v>
      </c>
      <c r="AN14" s="33"/>
      <c r="AO14" s="34"/>
    </row>
    <row r="15" spans="1:47" s="41" customFormat="1" ht="15.5" x14ac:dyDescent="0.35">
      <c r="A15" s="35" t="s">
        <v>52</v>
      </c>
      <c r="B15" s="36">
        <v>0</v>
      </c>
      <c r="C15" s="37">
        <v>0</v>
      </c>
      <c r="D15" s="38">
        <v>0</v>
      </c>
      <c r="E15" s="39">
        <v>0</v>
      </c>
      <c r="F15" s="36">
        <v>0</v>
      </c>
      <c r="G15" s="37">
        <v>0</v>
      </c>
      <c r="H15" s="38">
        <v>0</v>
      </c>
      <c r="I15" s="39">
        <v>0</v>
      </c>
      <c r="J15" s="36">
        <v>0</v>
      </c>
      <c r="K15" s="37">
        <v>0</v>
      </c>
      <c r="L15" s="36">
        <v>0</v>
      </c>
      <c r="M15" s="37">
        <v>0</v>
      </c>
      <c r="N15" s="36">
        <v>0</v>
      </c>
      <c r="O15" s="37">
        <v>0</v>
      </c>
      <c r="P15" s="36">
        <v>0</v>
      </c>
      <c r="Q15" s="37">
        <v>0</v>
      </c>
      <c r="R15" s="36">
        <v>0</v>
      </c>
      <c r="S15" s="37">
        <v>0</v>
      </c>
      <c r="T15" s="36">
        <v>0</v>
      </c>
      <c r="U15" s="37">
        <v>0</v>
      </c>
      <c r="V15" s="36">
        <v>0</v>
      </c>
      <c r="W15" s="37">
        <v>0</v>
      </c>
      <c r="X15" s="36">
        <v>0</v>
      </c>
      <c r="Y15" s="37">
        <v>0</v>
      </c>
      <c r="Z15" s="36">
        <v>0</v>
      </c>
      <c r="AA15" s="37">
        <v>0</v>
      </c>
      <c r="AB15" s="36">
        <v>0</v>
      </c>
      <c r="AC15" s="37">
        <v>0</v>
      </c>
      <c r="AD15" s="36">
        <v>0</v>
      </c>
      <c r="AE15" s="37">
        <v>0</v>
      </c>
      <c r="AF15" s="36">
        <v>0</v>
      </c>
      <c r="AG15" s="37">
        <v>0</v>
      </c>
      <c r="AH15" s="36">
        <v>45373</v>
      </c>
      <c r="AI15" s="37">
        <v>0</v>
      </c>
      <c r="AJ15" s="36">
        <v>0</v>
      </c>
      <c r="AK15" s="37">
        <v>0</v>
      </c>
      <c r="AL15" s="38">
        <f t="shared" si="1"/>
        <v>45373</v>
      </c>
      <c r="AM15" s="40">
        <f t="shared" si="0"/>
        <v>0</v>
      </c>
      <c r="AN15" s="33"/>
      <c r="AO15" s="34"/>
    </row>
    <row r="16" spans="1:47" s="41" customFormat="1" ht="15.5" x14ac:dyDescent="0.35">
      <c r="A16" s="35" t="s">
        <v>53</v>
      </c>
      <c r="B16" s="36">
        <v>474</v>
      </c>
      <c r="C16" s="37">
        <v>472</v>
      </c>
      <c r="D16" s="38">
        <v>51613</v>
      </c>
      <c r="E16" s="39">
        <v>0</v>
      </c>
      <c r="F16" s="36">
        <v>704800</v>
      </c>
      <c r="G16" s="37">
        <v>65890</v>
      </c>
      <c r="H16" s="38">
        <v>85946</v>
      </c>
      <c r="I16" s="39">
        <v>16756</v>
      </c>
      <c r="J16" s="36">
        <v>339453</v>
      </c>
      <c r="K16" s="37">
        <v>0</v>
      </c>
      <c r="L16" s="36">
        <v>797765</v>
      </c>
      <c r="M16" s="37">
        <v>30921</v>
      </c>
      <c r="N16" s="36">
        <v>0</v>
      </c>
      <c r="O16" s="37">
        <v>0</v>
      </c>
      <c r="P16" s="36">
        <v>0</v>
      </c>
      <c r="Q16" s="37">
        <v>0</v>
      </c>
      <c r="R16" s="36">
        <v>4687</v>
      </c>
      <c r="S16" s="37">
        <v>13</v>
      </c>
      <c r="T16" s="36">
        <v>0</v>
      </c>
      <c r="U16" s="37">
        <v>0</v>
      </c>
      <c r="V16" s="36">
        <v>119805</v>
      </c>
      <c r="W16" s="37">
        <v>0</v>
      </c>
      <c r="X16" s="36">
        <v>270622</v>
      </c>
      <c r="Y16" s="37">
        <v>0</v>
      </c>
      <c r="Z16" s="36">
        <v>1044</v>
      </c>
      <c r="AA16" s="37">
        <v>0</v>
      </c>
      <c r="AB16" s="36">
        <v>722882</v>
      </c>
      <c r="AC16" s="37">
        <v>0</v>
      </c>
      <c r="AD16" s="36">
        <v>0</v>
      </c>
      <c r="AE16" s="37">
        <v>0</v>
      </c>
      <c r="AF16" s="36">
        <v>0</v>
      </c>
      <c r="AG16" s="37">
        <v>0</v>
      </c>
      <c r="AH16" s="36">
        <v>445726</v>
      </c>
      <c r="AI16" s="37">
        <v>0</v>
      </c>
      <c r="AJ16" s="36">
        <v>0</v>
      </c>
      <c r="AK16" s="37">
        <v>0</v>
      </c>
      <c r="AL16" s="38">
        <f>SUM(B16,D16,F16,H16,J16,L16,N16,P16,R16,T16,V16,X16,Z16,AB16,AD16,AF16,AH16,AJ16)</f>
        <v>3544817</v>
      </c>
      <c r="AM16" s="40">
        <f t="shared" si="0"/>
        <v>114052</v>
      </c>
      <c r="AN16" s="33"/>
      <c r="AO16" s="34"/>
    </row>
    <row r="17" spans="1:41" s="41" customFormat="1" ht="15.5" x14ac:dyDescent="0.35">
      <c r="A17" s="35" t="s">
        <v>54</v>
      </c>
      <c r="B17" s="36">
        <v>0</v>
      </c>
      <c r="C17" s="37">
        <v>0</v>
      </c>
      <c r="D17" s="38">
        <v>0</v>
      </c>
      <c r="E17" s="39">
        <v>0</v>
      </c>
      <c r="F17" s="36">
        <v>0</v>
      </c>
      <c r="G17" s="37">
        <v>0</v>
      </c>
      <c r="H17" s="38">
        <v>0</v>
      </c>
      <c r="I17" s="39">
        <v>0</v>
      </c>
      <c r="J17" s="36">
        <v>0</v>
      </c>
      <c r="K17" s="37">
        <v>0</v>
      </c>
      <c r="L17" s="36">
        <v>0</v>
      </c>
      <c r="M17" s="37">
        <v>0</v>
      </c>
      <c r="N17" s="36">
        <v>0</v>
      </c>
      <c r="O17" s="37">
        <v>0</v>
      </c>
      <c r="P17" s="36">
        <v>0</v>
      </c>
      <c r="Q17" s="37">
        <v>0</v>
      </c>
      <c r="R17" s="36">
        <v>0</v>
      </c>
      <c r="S17" s="37">
        <v>0</v>
      </c>
      <c r="T17" s="36">
        <v>0</v>
      </c>
      <c r="U17" s="37">
        <v>0</v>
      </c>
      <c r="V17" s="36">
        <v>57062</v>
      </c>
      <c r="W17" s="37">
        <v>0</v>
      </c>
      <c r="X17" s="36">
        <v>0</v>
      </c>
      <c r="Y17" s="37">
        <v>0</v>
      </c>
      <c r="Z17" s="36">
        <v>0</v>
      </c>
      <c r="AA17" s="37">
        <v>0</v>
      </c>
      <c r="AB17" s="36">
        <v>84085</v>
      </c>
      <c r="AC17" s="37">
        <v>0</v>
      </c>
      <c r="AD17" s="36">
        <v>0</v>
      </c>
      <c r="AE17" s="37">
        <v>0</v>
      </c>
      <c r="AF17" s="36">
        <v>0</v>
      </c>
      <c r="AG17" s="37">
        <v>0</v>
      </c>
      <c r="AH17" s="36">
        <v>317229</v>
      </c>
      <c r="AI17" s="37">
        <v>0</v>
      </c>
      <c r="AJ17" s="36">
        <v>0</v>
      </c>
      <c r="AK17" s="37">
        <v>0</v>
      </c>
      <c r="AL17" s="38">
        <f t="shared" si="1"/>
        <v>458376</v>
      </c>
      <c r="AM17" s="40">
        <f t="shared" si="0"/>
        <v>0</v>
      </c>
      <c r="AN17" s="33"/>
      <c r="AO17" s="34"/>
    </row>
    <row r="18" spans="1:41" s="41" customFormat="1" ht="15.5" x14ac:dyDescent="0.35">
      <c r="A18" s="35" t="s">
        <v>55</v>
      </c>
      <c r="B18" s="36">
        <v>0</v>
      </c>
      <c r="C18" s="37">
        <v>0</v>
      </c>
      <c r="D18" s="38">
        <v>0</v>
      </c>
      <c r="E18" s="39">
        <v>0</v>
      </c>
      <c r="F18" s="36">
        <v>0</v>
      </c>
      <c r="G18" s="37">
        <v>0</v>
      </c>
      <c r="H18" s="38">
        <v>0</v>
      </c>
      <c r="I18" s="39">
        <v>0</v>
      </c>
      <c r="J18" s="36">
        <v>0</v>
      </c>
      <c r="K18" s="37">
        <v>0</v>
      </c>
      <c r="L18" s="36">
        <v>0</v>
      </c>
      <c r="M18" s="37">
        <v>0</v>
      </c>
      <c r="N18" s="36">
        <v>0</v>
      </c>
      <c r="O18" s="37">
        <v>0</v>
      </c>
      <c r="P18" s="36">
        <v>0</v>
      </c>
      <c r="Q18" s="37">
        <v>0</v>
      </c>
      <c r="R18" s="36">
        <v>0</v>
      </c>
      <c r="S18" s="37">
        <v>0</v>
      </c>
      <c r="T18" s="36">
        <v>0</v>
      </c>
      <c r="U18" s="37">
        <v>0</v>
      </c>
      <c r="V18" s="36">
        <v>0</v>
      </c>
      <c r="W18" s="37">
        <v>0</v>
      </c>
      <c r="X18" s="36">
        <v>0</v>
      </c>
      <c r="Y18" s="37">
        <v>0</v>
      </c>
      <c r="Z18" s="36">
        <v>0</v>
      </c>
      <c r="AA18" s="37">
        <v>0</v>
      </c>
      <c r="AB18" s="36">
        <v>0</v>
      </c>
      <c r="AC18" s="37">
        <v>0</v>
      </c>
      <c r="AD18" s="36">
        <v>0</v>
      </c>
      <c r="AE18" s="37">
        <v>0</v>
      </c>
      <c r="AF18" s="36">
        <v>0</v>
      </c>
      <c r="AG18" s="37">
        <v>0</v>
      </c>
      <c r="AH18" s="36">
        <v>13287</v>
      </c>
      <c r="AI18" s="37">
        <v>0</v>
      </c>
      <c r="AJ18" s="36">
        <v>0</v>
      </c>
      <c r="AK18" s="37">
        <v>0</v>
      </c>
      <c r="AL18" s="38">
        <f t="shared" si="1"/>
        <v>13287</v>
      </c>
      <c r="AM18" s="40">
        <f t="shared" si="0"/>
        <v>0</v>
      </c>
      <c r="AN18" s="33"/>
      <c r="AO18" s="34"/>
    </row>
    <row r="19" spans="1:41" s="41" customFormat="1" ht="15.5" x14ac:dyDescent="0.35">
      <c r="A19" s="35" t="s">
        <v>56</v>
      </c>
      <c r="B19" s="36">
        <v>0</v>
      </c>
      <c r="C19" s="37">
        <v>0</v>
      </c>
      <c r="D19" s="38">
        <v>0</v>
      </c>
      <c r="E19" s="39">
        <v>0</v>
      </c>
      <c r="F19" s="36">
        <v>0</v>
      </c>
      <c r="G19" s="37">
        <v>0</v>
      </c>
      <c r="H19" s="38">
        <v>0</v>
      </c>
      <c r="I19" s="39">
        <v>0</v>
      </c>
      <c r="J19" s="36">
        <v>0</v>
      </c>
      <c r="K19" s="37">
        <v>0</v>
      </c>
      <c r="L19" s="36">
        <v>0</v>
      </c>
      <c r="M19" s="37">
        <v>0</v>
      </c>
      <c r="N19" s="36">
        <v>0</v>
      </c>
      <c r="O19" s="37">
        <v>0</v>
      </c>
      <c r="P19" s="36">
        <v>0</v>
      </c>
      <c r="Q19" s="37">
        <v>0</v>
      </c>
      <c r="R19" s="36">
        <v>0</v>
      </c>
      <c r="S19" s="37">
        <v>0</v>
      </c>
      <c r="T19" s="36">
        <v>0</v>
      </c>
      <c r="U19" s="37">
        <v>0</v>
      </c>
      <c r="V19" s="36">
        <v>0</v>
      </c>
      <c r="W19" s="37">
        <v>0</v>
      </c>
      <c r="X19" s="36">
        <v>0</v>
      </c>
      <c r="Y19" s="37">
        <v>0</v>
      </c>
      <c r="Z19" s="36">
        <v>0</v>
      </c>
      <c r="AA19" s="37">
        <v>0</v>
      </c>
      <c r="AB19" s="36">
        <v>195176</v>
      </c>
      <c r="AC19" s="37">
        <v>0</v>
      </c>
      <c r="AD19" s="36">
        <v>0</v>
      </c>
      <c r="AE19" s="37">
        <v>0</v>
      </c>
      <c r="AF19" s="36">
        <v>0</v>
      </c>
      <c r="AG19" s="37">
        <v>0</v>
      </c>
      <c r="AH19" s="36">
        <v>0</v>
      </c>
      <c r="AI19" s="37">
        <v>0</v>
      </c>
      <c r="AJ19" s="36">
        <v>0</v>
      </c>
      <c r="AK19" s="37">
        <v>0</v>
      </c>
      <c r="AL19" s="38">
        <f t="shared" si="1"/>
        <v>195176</v>
      </c>
      <c r="AM19" s="40">
        <f t="shared" si="0"/>
        <v>0</v>
      </c>
      <c r="AN19" s="33"/>
      <c r="AO19" s="34"/>
    </row>
    <row r="20" spans="1:41" s="41" customFormat="1" ht="15.5" x14ac:dyDescent="0.35">
      <c r="A20" s="35" t="s">
        <v>133</v>
      </c>
      <c r="B20" s="36">
        <v>105354</v>
      </c>
      <c r="C20" s="37">
        <v>0</v>
      </c>
      <c r="D20" s="38">
        <v>162641</v>
      </c>
      <c r="E20" s="39">
        <v>0</v>
      </c>
      <c r="F20" s="36">
        <v>555078</v>
      </c>
      <c r="G20" s="37">
        <v>0</v>
      </c>
      <c r="H20" s="38">
        <v>599205</v>
      </c>
      <c r="I20" s="39">
        <v>0</v>
      </c>
      <c r="J20" s="36">
        <v>396919</v>
      </c>
      <c r="K20" s="37">
        <v>0</v>
      </c>
      <c r="L20" s="36">
        <v>609630</v>
      </c>
      <c r="M20" s="37">
        <v>0</v>
      </c>
      <c r="N20" s="36">
        <v>0</v>
      </c>
      <c r="O20" s="37">
        <v>0</v>
      </c>
      <c r="P20" s="36">
        <v>0</v>
      </c>
      <c r="Q20" s="37">
        <v>0</v>
      </c>
      <c r="R20" s="36">
        <v>44529</v>
      </c>
      <c r="S20" s="37">
        <v>0</v>
      </c>
      <c r="T20" s="36">
        <v>793434</v>
      </c>
      <c r="U20" s="37">
        <v>0</v>
      </c>
      <c r="V20" s="36">
        <v>94982</v>
      </c>
      <c r="W20" s="37">
        <v>0</v>
      </c>
      <c r="X20" s="36">
        <v>196270</v>
      </c>
      <c r="Y20" s="37">
        <v>0</v>
      </c>
      <c r="Z20" s="36">
        <v>0</v>
      </c>
      <c r="AA20" s="37">
        <v>0</v>
      </c>
      <c r="AB20" s="36">
        <v>0</v>
      </c>
      <c r="AC20" s="37">
        <v>0</v>
      </c>
      <c r="AD20" s="36">
        <v>0</v>
      </c>
      <c r="AE20" s="37">
        <v>0</v>
      </c>
      <c r="AF20" s="36">
        <v>0</v>
      </c>
      <c r="AG20" s="37">
        <v>0</v>
      </c>
      <c r="AH20" s="36">
        <v>0</v>
      </c>
      <c r="AI20" s="37">
        <v>0</v>
      </c>
      <c r="AJ20" s="36">
        <v>0</v>
      </c>
      <c r="AK20" s="37">
        <v>0</v>
      </c>
      <c r="AL20" s="38">
        <f t="shared" si="1"/>
        <v>3558042</v>
      </c>
      <c r="AM20" s="40">
        <f t="shared" si="0"/>
        <v>0</v>
      </c>
      <c r="AN20" s="33"/>
      <c r="AO20" s="34"/>
    </row>
    <row r="21" spans="1:41" s="41" customFormat="1" ht="15" customHeight="1" x14ac:dyDescent="0.35">
      <c r="A21" s="35" t="s">
        <v>57</v>
      </c>
      <c r="B21" s="36">
        <v>0</v>
      </c>
      <c r="C21" s="37">
        <v>0</v>
      </c>
      <c r="D21" s="38">
        <v>0</v>
      </c>
      <c r="E21" s="39">
        <v>0</v>
      </c>
      <c r="F21" s="36">
        <v>0</v>
      </c>
      <c r="G21" s="37">
        <v>0</v>
      </c>
      <c r="H21" s="38">
        <v>0</v>
      </c>
      <c r="I21" s="39">
        <v>0</v>
      </c>
      <c r="J21" s="36">
        <v>0</v>
      </c>
      <c r="K21" s="37">
        <v>0</v>
      </c>
      <c r="L21" s="36">
        <v>0</v>
      </c>
      <c r="M21" s="37">
        <v>0</v>
      </c>
      <c r="N21" s="36">
        <v>0</v>
      </c>
      <c r="O21" s="37">
        <v>0</v>
      </c>
      <c r="P21" s="36">
        <v>0</v>
      </c>
      <c r="Q21" s="37">
        <v>0</v>
      </c>
      <c r="R21" s="36">
        <v>0</v>
      </c>
      <c r="S21" s="37">
        <v>0</v>
      </c>
      <c r="T21" s="36">
        <v>0</v>
      </c>
      <c r="U21" s="37">
        <v>0</v>
      </c>
      <c r="V21" s="36">
        <v>0</v>
      </c>
      <c r="W21" s="37">
        <v>0</v>
      </c>
      <c r="X21" s="36">
        <v>0</v>
      </c>
      <c r="Y21" s="37">
        <v>0</v>
      </c>
      <c r="Z21" s="36">
        <v>0</v>
      </c>
      <c r="AA21" s="37">
        <v>0</v>
      </c>
      <c r="AB21" s="36">
        <v>0</v>
      </c>
      <c r="AC21" s="37">
        <v>0</v>
      </c>
      <c r="AD21" s="36">
        <v>0</v>
      </c>
      <c r="AE21" s="37">
        <v>0</v>
      </c>
      <c r="AF21" s="36">
        <v>0</v>
      </c>
      <c r="AG21" s="37">
        <v>0</v>
      </c>
      <c r="AH21" s="36">
        <v>0</v>
      </c>
      <c r="AI21" s="37">
        <v>0</v>
      </c>
      <c r="AJ21" s="36">
        <v>128235</v>
      </c>
      <c r="AK21" s="37">
        <v>0</v>
      </c>
      <c r="AL21" s="38">
        <f t="shared" si="1"/>
        <v>128235</v>
      </c>
      <c r="AM21" s="40">
        <f t="shared" si="0"/>
        <v>0</v>
      </c>
      <c r="AN21" s="33"/>
      <c r="AO21" s="34"/>
    </row>
    <row r="22" spans="1:41" s="41" customFormat="1" ht="15.5" x14ac:dyDescent="0.35">
      <c r="A22" s="35" t="s">
        <v>58</v>
      </c>
      <c r="B22" s="36">
        <v>0</v>
      </c>
      <c r="C22" s="37">
        <v>0</v>
      </c>
      <c r="D22" s="38">
        <v>0</v>
      </c>
      <c r="E22" s="39">
        <v>0</v>
      </c>
      <c r="F22" s="36">
        <v>0</v>
      </c>
      <c r="G22" s="37">
        <v>0</v>
      </c>
      <c r="H22" s="38">
        <v>0</v>
      </c>
      <c r="I22" s="39">
        <v>0</v>
      </c>
      <c r="J22" s="36">
        <v>0</v>
      </c>
      <c r="K22" s="37">
        <v>0</v>
      </c>
      <c r="L22" s="36">
        <v>0</v>
      </c>
      <c r="M22" s="37">
        <v>0</v>
      </c>
      <c r="N22" s="36">
        <v>0</v>
      </c>
      <c r="O22" s="37">
        <v>0</v>
      </c>
      <c r="P22" s="36">
        <v>0</v>
      </c>
      <c r="Q22" s="37">
        <v>0</v>
      </c>
      <c r="R22" s="36">
        <v>0</v>
      </c>
      <c r="S22" s="37">
        <v>0</v>
      </c>
      <c r="T22" s="36">
        <v>0</v>
      </c>
      <c r="U22" s="37">
        <v>0</v>
      </c>
      <c r="V22" s="36">
        <v>0</v>
      </c>
      <c r="W22" s="37">
        <v>0</v>
      </c>
      <c r="X22" s="36">
        <v>0</v>
      </c>
      <c r="Y22" s="37">
        <v>0</v>
      </c>
      <c r="Z22" s="36">
        <v>0</v>
      </c>
      <c r="AA22" s="37">
        <v>0</v>
      </c>
      <c r="AB22" s="36">
        <v>0</v>
      </c>
      <c r="AC22" s="37">
        <v>0</v>
      </c>
      <c r="AD22" s="36">
        <v>0</v>
      </c>
      <c r="AE22" s="37">
        <v>0</v>
      </c>
      <c r="AF22" s="36">
        <v>0</v>
      </c>
      <c r="AG22" s="37">
        <v>0</v>
      </c>
      <c r="AH22" s="36">
        <v>60923</v>
      </c>
      <c r="AI22" s="37">
        <v>0</v>
      </c>
      <c r="AJ22" s="36">
        <v>0</v>
      </c>
      <c r="AK22" s="37">
        <v>0</v>
      </c>
      <c r="AL22" s="38">
        <f t="shared" si="1"/>
        <v>60923</v>
      </c>
      <c r="AM22" s="40">
        <f t="shared" si="0"/>
        <v>0</v>
      </c>
      <c r="AN22" s="33"/>
      <c r="AO22" s="34"/>
    </row>
    <row r="23" spans="1:41" s="41" customFormat="1" ht="15.5" x14ac:dyDescent="0.35">
      <c r="A23" s="35" t="s">
        <v>59</v>
      </c>
      <c r="B23" s="36">
        <v>0</v>
      </c>
      <c r="C23" s="37">
        <v>0</v>
      </c>
      <c r="D23" s="38">
        <v>0</v>
      </c>
      <c r="E23" s="39">
        <v>0</v>
      </c>
      <c r="F23" s="36">
        <v>0</v>
      </c>
      <c r="G23" s="37">
        <v>0</v>
      </c>
      <c r="H23" s="38">
        <v>0</v>
      </c>
      <c r="I23" s="39">
        <v>0</v>
      </c>
      <c r="J23" s="36">
        <v>0</v>
      </c>
      <c r="K23" s="37">
        <v>0</v>
      </c>
      <c r="L23" s="36">
        <v>0</v>
      </c>
      <c r="M23" s="37">
        <v>0</v>
      </c>
      <c r="N23" s="36">
        <v>0</v>
      </c>
      <c r="O23" s="37">
        <v>0</v>
      </c>
      <c r="P23" s="36">
        <v>0</v>
      </c>
      <c r="Q23" s="37">
        <v>0</v>
      </c>
      <c r="R23" s="36">
        <v>0</v>
      </c>
      <c r="S23" s="37">
        <v>0</v>
      </c>
      <c r="T23" s="36">
        <v>0</v>
      </c>
      <c r="U23" s="37">
        <v>0</v>
      </c>
      <c r="V23" s="36">
        <v>43281</v>
      </c>
      <c r="W23" s="37">
        <v>0</v>
      </c>
      <c r="X23" s="36">
        <v>0</v>
      </c>
      <c r="Y23" s="37">
        <v>0</v>
      </c>
      <c r="Z23" s="36">
        <v>0</v>
      </c>
      <c r="AA23" s="37">
        <v>0</v>
      </c>
      <c r="AB23" s="36">
        <v>0</v>
      </c>
      <c r="AC23" s="37">
        <v>0</v>
      </c>
      <c r="AD23" s="36">
        <v>0</v>
      </c>
      <c r="AE23" s="37">
        <v>0</v>
      </c>
      <c r="AF23" s="36">
        <v>0</v>
      </c>
      <c r="AG23" s="37">
        <v>0</v>
      </c>
      <c r="AH23" s="36">
        <v>0</v>
      </c>
      <c r="AI23" s="37">
        <v>0</v>
      </c>
      <c r="AJ23" s="36">
        <v>0</v>
      </c>
      <c r="AK23" s="37">
        <v>0</v>
      </c>
      <c r="AL23" s="38">
        <f t="shared" si="1"/>
        <v>43281</v>
      </c>
      <c r="AM23" s="40">
        <f t="shared" si="0"/>
        <v>0</v>
      </c>
      <c r="AN23" s="33"/>
      <c r="AO23" s="34"/>
    </row>
    <row r="24" spans="1:41" s="41" customFormat="1" ht="15.5" x14ac:dyDescent="0.35">
      <c r="A24" s="35" t="s">
        <v>60</v>
      </c>
      <c r="B24" s="36">
        <v>0</v>
      </c>
      <c r="C24" s="37">
        <v>0</v>
      </c>
      <c r="D24" s="38">
        <v>0</v>
      </c>
      <c r="E24" s="39">
        <v>0</v>
      </c>
      <c r="F24" s="36">
        <v>0</v>
      </c>
      <c r="G24" s="37">
        <v>0</v>
      </c>
      <c r="H24" s="38">
        <v>0</v>
      </c>
      <c r="I24" s="39">
        <v>0</v>
      </c>
      <c r="J24" s="36">
        <v>0</v>
      </c>
      <c r="K24" s="37">
        <v>0</v>
      </c>
      <c r="L24" s="36">
        <v>0</v>
      </c>
      <c r="M24" s="37">
        <v>0</v>
      </c>
      <c r="N24" s="36">
        <v>0</v>
      </c>
      <c r="O24" s="37">
        <v>0</v>
      </c>
      <c r="P24" s="36">
        <v>0</v>
      </c>
      <c r="Q24" s="37">
        <v>0</v>
      </c>
      <c r="R24" s="36">
        <v>0</v>
      </c>
      <c r="S24" s="37">
        <v>0</v>
      </c>
      <c r="T24" s="36">
        <v>0</v>
      </c>
      <c r="U24" s="37">
        <v>0</v>
      </c>
      <c r="V24" s="36">
        <v>0</v>
      </c>
      <c r="W24" s="37">
        <v>0</v>
      </c>
      <c r="X24" s="36">
        <v>0</v>
      </c>
      <c r="Y24" s="37">
        <v>0</v>
      </c>
      <c r="Z24" s="36">
        <v>0</v>
      </c>
      <c r="AA24" s="37">
        <v>0</v>
      </c>
      <c r="AB24" s="36">
        <v>0</v>
      </c>
      <c r="AC24" s="37">
        <v>0</v>
      </c>
      <c r="AD24" s="36">
        <v>0</v>
      </c>
      <c r="AE24" s="37">
        <v>0</v>
      </c>
      <c r="AF24" s="36">
        <v>0</v>
      </c>
      <c r="AG24" s="37">
        <v>0</v>
      </c>
      <c r="AH24" s="36">
        <v>0</v>
      </c>
      <c r="AI24" s="37">
        <v>0</v>
      </c>
      <c r="AJ24" s="36">
        <v>0</v>
      </c>
      <c r="AK24" s="37">
        <v>0</v>
      </c>
      <c r="AL24" s="38">
        <v>0</v>
      </c>
      <c r="AM24" s="40">
        <v>0</v>
      </c>
      <c r="AN24" s="33"/>
      <c r="AO24" s="34"/>
    </row>
    <row r="25" spans="1:41" s="41" customFormat="1" ht="15.5" x14ac:dyDescent="0.35">
      <c r="A25" s="35" t="s">
        <v>61</v>
      </c>
      <c r="B25" s="36">
        <v>9353</v>
      </c>
      <c r="C25" s="37">
        <v>0</v>
      </c>
      <c r="D25" s="38">
        <v>1562</v>
      </c>
      <c r="E25" s="39">
        <v>0</v>
      </c>
      <c r="F25" s="36">
        <v>2738</v>
      </c>
      <c r="G25" s="37">
        <v>0</v>
      </c>
      <c r="H25" s="38">
        <v>0</v>
      </c>
      <c r="I25" s="39">
        <v>0</v>
      </c>
      <c r="J25" s="36">
        <v>0</v>
      </c>
      <c r="K25" s="37">
        <v>0</v>
      </c>
      <c r="L25" s="36">
        <v>0</v>
      </c>
      <c r="M25" s="37">
        <v>0</v>
      </c>
      <c r="N25" s="36">
        <v>0</v>
      </c>
      <c r="O25" s="37">
        <v>0</v>
      </c>
      <c r="P25" s="36">
        <v>0</v>
      </c>
      <c r="Q25" s="37">
        <v>0</v>
      </c>
      <c r="R25" s="36">
        <v>0</v>
      </c>
      <c r="S25" s="37">
        <v>0</v>
      </c>
      <c r="T25" s="36">
        <v>0</v>
      </c>
      <c r="U25" s="37">
        <v>0</v>
      </c>
      <c r="V25" s="36">
        <v>5085</v>
      </c>
      <c r="W25" s="37">
        <v>0</v>
      </c>
      <c r="X25" s="36">
        <v>0</v>
      </c>
      <c r="Y25" s="37">
        <v>0</v>
      </c>
      <c r="Z25" s="36">
        <v>0</v>
      </c>
      <c r="AA25" s="37">
        <v>0</v>
      </c>
      <c r="AB25" s="36">
        <v>0</v>
      </c>
      <c r="AC25" s="37">
        <v>0</v>
      </c>
      <c r="AD25" s="36">
        <v>0</v>
      </c>
      <c r="AE25" s="37">
        <v>0</v>
      </c>
      <c r="AF25" s="36">
        <v>0</v>
      </c>
      <c r="AG25" s="37">
        <v>0</v>
      </c>
      <c r="AH25" s="36">
        <v>0</v>
      </c>
      <c r="AI25" s="37">
        <v>0</v>
      </c>
      <c r="AJ25" s="36">
        <v>0</v>
      </c>
      <c r="AK25" s="37">
        <v>0</v>
      </c>
      <c r="AL25" s="38">
        <f t="shared" si="1"/>
        <v>18738</v>
      </c>
      <c r="AM25" s="40">
        <f t="shared" si="0"/>
        <v>0</v>
      </c>
      <c r="AN25" s="33"/>
      <c r="AO25" s="34"/>
    </row>
    <row r="26" spans="1:41" s="41" customFormat="1" ht="15.5" x14ac:dyDescent="0.35">
      <c r="A26" s="35" t="s">
        <v>62</v>
      </c>
      <c r="B26" s="36">
        <v>0</v>
      </c>
      <c r="C26" s="37">
        <v>0</v>
      </c>
      <c r="D26" s="38">
        <v>0</v>
      </c>
      <c r="E26" s="39">
        <v>0</v>
      </c>
      <c r="F26" s="36">
        <v>0</v>
      </c>
      <c r="G26" s="37">
        <v>0</v>
      </c>
      <c r="H26" s="38">
        <v>0</v>
      </c>
      <c r="I26" s="39">
        <v>0</v>
      </c>
      <c r="J26" s="36">
        <v>0</v>
      </c>
      <c r="K26" s="37">
        <v>0</v>
      </c>
      <c r="L26" s="36">
        <v>0</v>
      </c>
      <c r="M26" s="37">
        <v>0</v>
      </c>
      <c r="N26" s="36">
        <v>0</v>
      </c>
      <c r="O26" s="37">
        <v>0</v>
      </c>
      <c r="P26" s="36">
        <v>0</v>
      </c>
      <c r="Q26" s="37">
        <v>0</v>
      </c>
      <c r="R26" s="36">
        <v>0</v>
      </c>
      <c r="S26" s="37">
        <v>0</v>
      </c>
      <c r="T26" s="36">
        <v>0</v>
      </c>
      <c r="U26" s="37">
        <v>0</v>
      </c>
      <c r="V26" s="36">
        <v>0</v>
      </c>
      <c r="W26" s="37">
        <v>0</v>
      </c>
      <c r="X26" s="36">
        <v>0</v>
      </c>
      <c r="Y26" s="37">
        <v>0</v>
      </c>
      <c r="Z26" s="36">
        <v>0</v>
      </c>
      <c r="AA26" s="37">
        <v>0</v>
      </c>
      <c r="AB26" s="36">
        <v>0</v>
      </c>
      <c r="AC26" s="37">
        <v>0</v>
      </c>
      <c r="AD26" s="36">
        <v>0</v>
      </c>
      <c r="AE26" s="37">
        <v>0</v>
      </c>
      <c r="AF26" s="36">
        <v>0</v>
      </c>
      <c r="AG26" s="37">
        <v>0</v>
      </c>
      <c r="AH26" s="36">
        <v>14942</v>
      </c>
      <c r="AI26" s="37">
        <v>0</v>
      </c>
      <c r="AJ26" s="36">
        <v>0</v>
      </c>
      <c r="AK26" s="37">
        <v>0</v>
      </c>
      <c r="AL26" s="38">
        <f t="shared" si="1"/>
        <v>14942</v>
      </c>
      <c r="AM26" s="40">
        <f t="shared" si="0"/>
        <v>0</v>
      </c>
      <c r="AN26" s="33"/>
      <c r="AO26" s="34"/>
    </row>
    <row r="27" spans="1:41" s="41" customFormat="1" ht="15.5" x14ac:dyDescent="0.35">
      <c r="A27" s="35" t="s">
        <v>63</v>
      </c>
      <c r="B27" s="36">
        <v>0</v>
      </c>
      <c r="C27" s="37">
        <v>0</v>
      </c>
      <c r="D27" s="38">
        <v>0</v>
      </c>
      <c r="E27" s="39">
        <v>0</v>
      </c>
      <c r="F27" s="36">
        <v>153409</v>
      </c>
      <c r="G27" s="37">
        <v>38932</v>
      </c>
      <c r="H27" s="38">
        <v>0</v>
      </c>
      <c r="I27" s="39">
        <v>0</v>
      </c>
      <c r="J27" s="36">
        <v>0</v>
      </c>
      <c r="K27" s="37">
        <v>0</v>
      </c>
      <c r="L27" s="36">
        <v>0</v>
      </c>
      <c r="M27" s="37">
        <v>0</v>
      </c>
      <c r="N27" s="36">
        <v>0</v>
      </c>
      <c r="O27" s="37">
        <v>0</v>
      </c>
      <c r="P27" s="36">
        <v>0</v>
      </c>
      <c r="Q27" s="37">
        <v>0</v>
      </c>
      <c r="R27" s="36">
        <v>0</v>
      </c>
      <c r="S27" s="37">
        <v>0</v>
      </c>
      <c r="T27" s="36">
        <v>0</v>
      </c>
      <c r="U27" s="37">
        <v>0</v>
      </c>
      <c r="V27" s="36">
        <v>0</v>
      </c>
      <c r="W27" s="37">
        <v>0</v>
      </c>
      <c r="X27" s="36">
        <v>0</v>
      </c>
      <c r="Y27" s="37">
        <v>0</v>
      </c>
      <c r="Z27" s="36">
        <v>0</v>
      </c>
      <c r="AA27" s="37">
        <v>0</v>
      </c>
      <c r="AB27" s="36">
        <v>0</v>
      </c>
      <c r="AC27" s="37">
        <v>0</v>
      </c>
      <c r="AD27" s="36">
        <v>0</v>
      </c>
      <c r="AE27" s="37">
        <v>0</v>
      </c>
      <c r="AF27" s="36">
        <v>0</v>
      </c>
      <c r="AG27" s="37">
        <v>0</v>
      </c>
      <c r="AH27" s="36">
        <v>0</v>
      </c>
      <c r="AI27" s="37">
        <v>0</v>
      </c>
      <c r="AJ27" s="36">
        <v>0</v>
      </c>
      <c r="AK27" s="37">
        <v>0</v>
      </c>
      <c r="AL27" s="38">
        <f t="shared" si="1"/>
        <v>153409</v>
      </c>
      <c r="AM27" s="40">
        <f t="shared" si="0"/>
        <v>38932</v>
      </c>
      <c r="AN27" s="33"/>
      <c r="AO27" s="34"/>
    </row>
    <row r="28" spans="1:41" s="41" customFormat="1" ht="15.5" x14ac:dyDescent="0.35">
      <c r="A28" s="35" t="s">
        <v>64</v>
      </c>
      <c r="B28" s="36">
        <v>0</v>
      </c>
      <c r="C28" s="37">
        <v>0</v>
      </c>
      <c r="D28" s="38">
        <v>0</v>
      </c>
      <c r="E28" s="39">
        <v>0</v>
      </c>
      <c r="F28" s="36">
        <v>11365</v>
      </c>
      <c r="G28" s="37">
        <v>0</v>
      </c>
      <c r="H28" s="38">
        <v>0</v>
      </c>
      <c r="I28" s="39">
        <v>0</v>
      </c>
      <c r="J28" s="36">
        <v>0</v>
      </c>
      <c r="K28" s="37">
        <v>0</v>
      </c>
      <c r="L28" s="36">
        <v>0</v>
      </c>
      <c r="M28" s="37">
        <v>0</v>
      </c>
      <c r="N28" s="36">
        <v>0</v>
      </c>
      <c r="O28" s="37">
        <v>0</v>
      </c>
      <c r="P28" s="36">
        <v>0</v>
      </c>
      <c r="Q28" s="37">
        <v>0</v>
      </c>
      <c r="R28" s="36">
        <v>0</v>
      </c>
      <c r="S28" s="37">
        <v>0</v>
      </c>
      <c r="T28" s="36">
        <v>0</v>
      </c>
      <c r="U28" s="37">
        <v>0</v>
      </c>
      <c r="V28" s="36">
        <v>0</v>
      </c>
      <c r="W28" s="37">
        <v>0</v>
      </c>
      <c r="X28" s="36">
        <v>0</v>
      </c>
      <c r="Y28" s="37">
        <v>0</v>
      </c>
      <c r="Z28" s="36">
        <v>0</v>
      </c>
      <c r="AA28" s="37">
        <v>0</v>
      </c>
      <c r="AB28" s="36">
        <v>0</v>
      </c>
      <c r="AC28" s="37">
        <v>0</v>
      </c>
      <c r="AD28" s="36">
        <v>0</v>
      </c>
      <c r="AE28" s="37">
        <v>0</v>
      </c>
      <c r="AF28" s="36">
        <v>0</v>
      </c>
      <c r="AG28" s="37">
        <v>0</v>
      </c>
      <c r="AH28" s="36">
        <v>0</v>
      </c>
      <c r="AI28" s="37">
        <v>0</v>
      </c>
      <c r="AJ28" s="36">
        <v>0</v>
      </c>
      <c r="AK28" s="37">
        <v>0</v>
      </c>
      <c r="AL28" s="38">
        <f t="shared" si="1"/>
        <v>11365</v>
      </c>
      <c r="AM28" s="40">
        <f t="shared" si="0"/>
        <v>0</v>
      </c>
      <c r="AN28" s="33"/>
      <c r="AO28" s="34"/>
    </row>
    <row r="29" spans="1:41" s="41" customFormat="1" ht="15.5" x14ac:dyDescent="0.35">
      <c r="A29" s="35" t="s">
        <v>65</v>
      </c>
      <c r="B29" s="36">
        <v>0</v>
      </c>
      <c r="C29" s="37">
        <v>0</v>
      </c>
      <c r="D29" s="38">
        <v>0</v>
      </c>
      <c r="E29" s="39">
        <v>0</v>
      </c>
      <c r="F29" s="36">
        <v>0</v>
      </c>
      <c r="G29" s="37">
        <v>0</v>
      </c>
      <c r="H29" s="38">
        <v>0</v>
      </c>
      <c r="I29" s="39">
        <v>0</v>
      </c>
      <c r="J29" s="36">
        <v>0</v>
      </c>
      <c r="K29" s="37">
        <v>0</v>
      </c>
      <c r="L29" s="36">
        <v>0</v>
      </c>
      <c r="M29" s="37">
        <v>0</v>
      </c>
      <c r="N29" s="36">
        <v>0</v>
      </c>
      <c r="O29" s="37">
        <v>0</v>
      </c>
      <c r="P29" s="36">
        <v>0</v>
      </c>
      <c r="Q29" s="37">
        <v>0</v>
      </c>
      <c r="R29" s="36">
        <v>0</v>
      </c>
      <c r="S29" s="37">
        <v>0</v>
      </c>
      <c r="T29" s="36">
        <v>0</v>
      </c>
      <c r="U29" s="37">
        <v>0</v>
      </c>
      <c r="V29" s="36">
        <v>0</v>
      </c>
      <c r="W29" s="37">
        <v>0</v>
      </c>
      <c r="X29" s="36">
        <v>0</v>
      </c>
      <c r="Y29" s="37">
        <v>0</v>
      </c>
      <c r="Z29" s="36">
        <v>0</v>
      </c>
      <c r="AA29" s="37">
        <v>0</v>
      </c>
      <c r="AB29" s="36">
        <v>252720</v>
      </c>
      <c r="AC29" s="37">
        <v>0</v>
      </c>
      <c r="AD29" s="36">
        <v>0</v>
      </c>
      <c r="AE29" s="37">
        <v>0</v>
      </c>
      <c r="AF29" s="36">
        <v>0</v>
      </c>
      <c r="AG29" s="37">
        <v>0</v>
      </c>
      <c r="AH29" s="36">
        <v>0</v>
      </c>
      <c r="AI29" s="37">
        <v>0</v>
      </c>
      <c r="AJ29" s="36">
        <v>0</v>
      </c>
      <c r="AK29" s="37">
        <v>0</v>
      </c>
      <c r="AL29" s="38">
        <f t="shared" si="1"/>
        <v>252720</v>
      </c>
      <c r="AM29" s="40">
        <f t="shared" si="0"/>
        <v>0</v>
      </c>
      <c r="AN29" s="33"/>
      <c r="AO29" s="34"/>
    </row>
    <row r="30" spans="1:41" s="41" customFormat="1" ht="15.5" x14ac:dyDescent="0.35">
      <c r="A30" s="35" t="s">
        <v>66</v>
      </c>
      <c r="B30" s="36">
        <v>0</v>
      </c>
      <c r="C30" s="37">
        <v>0</v>
      </c>
      <c r="D30" s="38">
        <v>0</v>
      </c>
      <c r="E30" s="39">
        <v>0</v>
      </c>
      <c r="F30" s="36">
        <v>8375</v>
      </c>
      <c r="G30" s="37">
        <v>0</v>
      </c>
      <c r="H30" s="38">
        <v>0</v>
      </c>
      <c r="I30" s="39">
        <v>0</v>
      </c>
      <c r="J30" s="36">
        <v>0</v>
      </c>
      <c r="K30" s="37">
        <v>0</v>
      </c>
      <c r="L30" s="36">
        <v>0</v>
      </c>
      <c r="M30" s="37">
        <v>0</v>
      </c>
      <c r="N30" s="36">
        <v>0</v>
      </c>
      <c r="O30" s="37">
        <v>0</v>
      </c>
      <c r="P30" s="36">
        <v>0</v>
      </c>
      <c r="Q30" s="37">
        <v>0</v>
      </c>
      <c r="R30" s="36">
        <v>0</v>
      </c>
      <c r="S30" s="37">
        <v>0</v>
      </c>
      <c r="T30" s="36">
        <v>0</v>
      </c>
      <c r="U30" s="37">
        <v>0</v>
      </c>
      <c r="V30" s="36">
        <v>0</v>
      </c>
      <c r="W30" s="37">
        <v>0</v>
      </c>
      <c r="X30" s="36">
        <v>0</v>
      </c>
      <c r="Y30" s="37">
        <v>0</v>
      </c>
      <c r="Z30" s="36">
        <v>0</v>
      </c>
      <c r="AA30" s="37">
        <v>0</v>
      </c>
      <c r="AB30" s="36">
        <v>171805</v>
      </c>
      <c r="AC30" s="37">
        <v>0</v>
      </c>
      <c r="AD30" s="36">
        <v>0</v>
      </c>
      <c r="AE30" s="37">
        <v>0</v>
      </c>
      <c r="AF30" s="36">
        <v>0</v>
      </c>
      <c r="AG30" s="37">
        <v>0</v>
      </c>
      <c r="AH30" s="36">
        <v>1</v>
      </c>
      <c r="AI30" s="37">
        <v>0</v>
      </c>
      <c r="AJ30" s="36">
        <v>0</v>
      </c>
      <c r="AK30" s="37">
        <v>0</v>
      </c>
      <c r="AL30" s="38">
        <f t="shared" si="1"/>
        <v>180181</v>
      </c>
      <c r="AM30" s="40">
        <f t="shared" si="0"/>
        <v>0</v>
      </c>
      <c r="AN30" s="33"/>
      <c r="AO30" s="34"/>
    </row>
    <row r="31" spans="1:41" s="41" customFormat="1" ht="15.5" x14ac:dyDescent="0.35">
      <c r="A31" s="35" t="s">
        <v>67</v>
      </c>
      <c r="B31" s="36">
        <v>0</v>
      </c>
      <c r="C31" s="37">
        <v>0</v>
      </c>
      <c r="D31" s="38">
        <v>0</v>
      </c>
      <c r="E31" s="39">
        <v>0</v>
      </c>
      <c r="F31" s="36">
        <v>0</v>
      </c>
      <c r="G31" s="37">
        <v>0</v>
      </c>
      <c r="H31" s="38">
        <v>0</v>
      </c>
      <c r="I31" s="39">
        <v>0</v>
      </c>
      <c r="J31" s="36">
        <v>0</v>
      </c>
      <c r="K31" s="37">
        <v>0</v>
      </c>
      <c r="L31" s="36">
        <v>0</v>
      </c>
      <c r="M31" s="37">
        <v>0</v>
      </c>
      <c r="N31" s="36">
        <v>0</v>
      </c>
      <c r="O31" s="37">
        <v>0</v>
      </c>
      <c r="P31" s="36">
        <v>0</v>
      </c>
      <c r="Q31" s="37">
        <v>0</v>
      </c>
      <c r="R31" s="36">
        <v>0</v>
      </c>
      <c r="S31" s="37">
        <v>0</v>
      </c>
      <c r="T31" s="36">
        <v>0</v>
      </c>
      <c r="U31" s="37">
        <v>0</v>
      </c>
      <c r="V31" s="36">
        <v>0</v>
      </c>
      <c r="W31" s="37">
        <v>0</v>
      </c>
      <c r="X31" s="36">
        <v>0</v>
      </c>
      <c r="Y31" s="37">
        <v>0</v>
      </c>
      <c r="Z31" s="36">
        <v>0</v>
      </c>
      <c r="AA31" s="37">
        <v>0</v>
      </c>
      <c r="AB31" s="36">
        <v>0</v>
      </c>
      <c r="AC31" s="37">
        <v>0</v>
      </c>
      <c r="AD31" s="36">
        <v>0</v>
      </c>
      <c r="AE31" s="37">
        <v>0</v>
      </c>
      <c r="AF31" s="36">
        <v>0</v>
      </c>
      <c r="AG31" s="37">
        <v>0</v>
      </c>
      <c r="AH31" s="36">
        <v>31259</v>
      </c>
      <c r="AI31" s="37">
        <v>0</v>
      </c>
      <c r="AJ31" s="36">
        <v>0</v>
      </c>
      <c r="AK31" s="37">
        <v>0</v>
      </c>
      <c r="AL31" s="38">
        <f t="shared" si="1"/>
        <v>31259</v>
      </c>
      <c r="AM31" s="40">
        <f t="shared" si="0"/>
        <v>0</v>
      </c>
      <c r="AN31" s="33"/>
      <c r="AO31" s="34"/>
    </row>
    <row r="32" spans="1:41" s="41" customFormat="1" ht="15.5" x14ac:dyDescent="0.35">
      <c r="A32" s="35" t="s">
        <v>68</v>
      </c>
      <c r="B32" s="36">
        <v>0</v>
      </c>
      <c r="C32" s="37">
        <v>0</v>
      </c>
      <c r="D32" s="38">
        <v>0</v>
      </c>
      <c r="E32" s="39">
        <v>0</v>
      </c>
      <c r="F32" s="36">
        <v>0</v>
      </c>
      <c r="G32" s="37">
        <v>0</v>
      </c>
      <c r="H32" s="38">
        <v>0</v>
      </c>
      <c r="I32" s="39">
        <v>0</v>
      </c>
      <c r="J32" s="36">
        <v>0</v>
      </c>
      <c r="K32" s="37">
        <v>0</v>
      </c>
      <c r="L32" s="36">
        <v>0</v>
      </c>
      <c r="M32" s="37">
        <v>0</v>
      </c>
      <c r="N32" s="36">
        <v>0</v>
      </c>
      <c r="O32" s="37">
        <v>0</v>
      </c>
      <c r="P32" s="36">
        <v>0</v>
      </c>
      <c r="Q32" s="37">
        <v>0</v>
      </c>
      <c r="R32" s="36">
        <v>0</v>
      </c>
      <c r="S32" s="37">
        <v>0</v>
      </c>
      <c r="T32" s="36">
        <v>0</v>
      </c>
      <c r="U32" s="37">
        <v>0</v>
      </c>
      <c r="V32" s="36">
        <v>0</v>
      </c>
      <c r="W32" s="37">
        <v>0</v>
      </c>
      <c r="X32" s="36">
        <v>0</v>
      </c>
      <c r="Y32" s="37">
        <v>0</v>
      </c>
      <c r="Z32" s="36">
        <v>0</v>
      </c>
      <c r="AA32" s="37">
        <v>0</v>
      </c>
      <c r="AB32" s="36"/>
      <c r="AC32" s="37">
        <v>0</v>
      </c>
      <c r="AD32" s="36">
        <v>0</v>
      </c>
      <c r="AE32" s="37">
        <v>0</v>
      </c>
      <c r="AF32" s="36">
        <v>0</v>
      </c>
      <c r="AG32" s="37">
        <v>0</v>
      </c>
      <c r="AH32" s="36">
        <v>71434</v>
      </c>
      <c r="AI32" s="37">
        <v>0</v>
      </c>
      <c r="AJ32" s="36">
        <v>0</v>
      </c>
      <c r="AK32" s="37">
        <v>0</v>
      </c>
      <c r="AL32" s="38">
        <f t="shared" si="1"/>
        <v>71434</v>
      </c>
      <c r="AM32" s="40">
        <f t="shared" si="0"/>
        <v>0</v>
      </c>
      <c r="AN32" s="33"/>
      <c r="AO32" s="34"/>
    </row>
    <row r="33" spans="1:41" s="41" customFormat="1" ht="15.5" x14ac:dyDescent="0.35">
      <c r="A33" s="35" t="s">
        <v>69</v>
      </c>
      <c r="B33" s="36">
        <v>0</v>
      </c>
      <c r="C33" s="37">
        <v>0</v>
      </c>
      <c r="D33" s="38">
        <v>0</v>
      </c>
      <c r="E33" s="39">
        <v>0</v>
      </c>
      <c r="F33" s="36">
        <v>0</v>
      </c>
      <c r="G33" s="37">
        <v>0</v>
      </c>
      <c r="H33" s="38">
        <v>0</v>
      </c>
      <c r="I33" s="39">
        <v>0</v>
      </c>
      <c r="J33" s="36">
        <v>0</v>
      </c>
      <c r="K33" s="37">
        <v>0</v>
      </c>
      <c r="L33" s="36">
        <v>0</v>
      </c>
      <c r="M33" s="37">
        <v>0</v>
      </c>
      <c r="N33" s="36">
        <v>0</v>
      </c>
      <c r="O33" s="37">
        <v>0</v>
      </c>
      <c r="P33" s="36">
        <v>0</v>
      </c>
      <c r="Q33" s="37">
        <v>0</v>
      </c>
      <c r="R33" s="36">
        <v>0</v>
      </c>
      <c r="S33" s="37">
        <v>0</v>
      </c>
      <c r="T33" s="36">
        <v>0</v>
      </c>
      <c r="U33" s="37">
        <v>0</v>
      </c>
      <c r="V33" s="36">
        <v>0</v>
      </c>
      <c r="W33" s="37">
        <v>0</v>
      </c>
      <c r="X33" s="36">
        <v>0</v>
      </c>
      <c r="Y33" s="37">
        <v>0</v>
      </c>
      <c r="Z33" s="36">
        <v>0</v>
      </c>
      <c r="AA33" s="37">
        <v>0</v>
      </c>
      <c r="AB33" s="36">
        <v>351063</v>
      </c>
      <c r="AC33" s="37">
        <v>0</v>
      </c>
      <c r="AD33" s="36">
        <v>0</v>
      </c>
      <c r="AE33" s="37">
        <v>0</v>
      </c>
      <c r="AF33" s="36">
        <v>0</v>
      </c>
      <c r="AG33" s="37">
        <v>0</v>
      </c>
      <c r="AH33" s="36">
        <v>0</v>
      </c>
      <c r="AI33" s="37">
        <v>0</v>
      </c>
      <c r="AJ33" s="36">
        <v>0</v>
      </c>
      <c r="AK33" s="37">
        <v>0</v>
      </c>
      <c r="AL33" s="38">
        <f t="shared" si="1"/>
        <v>351063</v>
      </c>
      <c r="AM33" s="40">
        <f t="shared" si="0"/>
        <v>0</v>
      </c>
      <c r="AN33" s="33"/>
      <c r="AO33" s="34"/>
    </row>
    <row r="34" spans="1:41" s="41" customFormat="1" ht="15.5" x14ac:dyDescent="0.35">
      <c r="A34" s="35" t="s">
        <v>70</v>
      </c>
      <c r="B34" s="36">
        <v>0</v>
      </c>
      <c r="C34" s="37">
        <v>0</v>
      </c>
      <c r="D34" s="38">
        <v>0</v>
      </c>
      <c r="E34" s="39">
        <v>0</v>
      </c>
      <c r="F34" s="36">
        <v>0</v>
      </c>
      <c r="G34" s="37">
        <v>0</v>
      </c>
      <c r="H34" s="38">
        <v>0</v>
      </c>
      <c r="I34" s="39">
        <v>0</v>
      </c>
      <c r="J34" s="36">
        <v>0</v>
      </c>
      <c r="K34" s="37">
        <v>0</v>
      </c>
      <c r="L34" s="36">
        <v>0</v>
      </c>
      <c r="M34" s="37">
        <v>0</v>
      </c>
      <c r="N34" s="36">
        <v>0</v>
      </c>
      <c r="O34" s="37">
        <v>0</v>
      </c>
      <c r="P34" s="36">
        <v>0</v>
      </c>
      <c r="Q34" s="37">
        <v>0</v>
      </c>
      <c r="R34" s="36">
        <v>0</v>
      </c>
      <c r="S34" s="37">
        <v>0</v>
      </c>
      <c r="T34" s="36">
        <v>0</v>
      </c>
      <c r="U34" s="37">
        <v>0</v>
      </c>
      <c r="V34" s="36">
        <v>0</v>
      </c>
      <c r="W34" s="37">
        <v>0</v>
      </c>
      <c r="X34" s="36">
        <v>0</v>
      </c>
      <c r="Y34" s="37">
        <v>0</v>
      </c>
      <c r="Z34" s="36">
        <v>0</v>
      </c>
      <c r="AA34" s="37">
        <v>0</v>
      </c>
      <c r="AB34" s="36">
        <v>0</v>
      </c>
      <c r="AC34" s="37">
        <v>0</v>
      </c>
      <c r="AD34" s="36">
        <v>0</v>
      </c>
      <c r="AE34" s="37">
        <v>0</v>
      </c>
      <c r="AF34" s="36">
        <v>0</v>
      </c>
      <c r="AG34" s="37">
        <v>0</v>
      </c>
      <c r="AH34" s="36">
        <v>0</v>
      </c>
      <c r="AI34" s="37">
        <v>0</v>
      </c>
      <c r="AJ34" s="36">
        <v>0</v>
      </c>
      <c r="AK34" s="37">
        <v>0</v>
      </c>
      <c r="AL34" s="38">
        <v>0</v>
      </c>
      <c r="AM34" s="40">
        <v>0</v>
      </c>
      <c r="AN34" s="33"/>
      <c r="AO34" s="34"/>
    </row>
    <row r="35" spans="1:41" s="41" customFormat="1" ht="15.5" x14ac:dyDescent="0.35">
      <c r="A35" s="35" t="s">
        <v>71</v>
      </c>
      <c r="B35" s="36">
        <v>0</v>
      </c>
      <c r="C35" s="37">
        <v>0</v>
      </c>
      <c r="D35" s="38">
        <v>0</v>
      </c>
      <c r="E35" s="39">
        <v>0</v>
      </c>
      <c r="F35" s="36">
        <v>0</v>
      </c>
      <c r="G35" s="37">
        <v>0</v>
      </c>
      <c r="H35" s="38">
        <v>0</v>
      </c>
      <c r="I35" s="39">
        <v>0</v>
      </c>
      <c r="J35" s="36">
        <v>0</v>
      </c>
      <c r="K35" s="37">
        <v>0</v>
      </c>
      <c r="L35" s="36">
        <v>0</v>
      </c>
      <c r="M35" s="37">
        <v>0</v>
      </c>
      <c r="N35" s="36">
        <v>0</v>
      </c>
      <c r="O35" s="37">
        <v>0</v>
      </c>
      <c r="P35" s="36">
        <v>0</v>
      </c>
      <c r="Q35" s="37">
        <v>0</v>
      </c>
      <c r="R35" s="36">
        <v>0</v>
      </c>
      <c r="S35" s="37">
        <v>0</v>
      </c>
      <c r="T35" s="36">
        <v>0</v>
      </c>
      <c r="U35" s="37">
        <v>0</v>
      </c>
      <c r="V35" s="36">
        <v>6361</v>
      </c>
      <c r="W35" s="37">
        <v>0</v>
      </c>
      <c r="X35" s="36">
        <v>0</v>
      </c>
      <c r="Y35" s="37">
        <v>0</v>
      </c>
      <c r="Z35" s="36">
        <v>0</v>
      </c>
      <c r="AA35" s="37">
        <v>0</v>
      </c>
      <c r="AB35" s="36">
        <v>0</v>
      </c>
      <c r="AC35" s="37">
        <v>0</v>
      </c>
      <c r="AD35" s="36">
        <v>0</v>
      </c>
      <c r="AE35" s="37">
        <v>0</v>
      </c>
      <c r="AF35" s="36">
        <v>0</v>
      </c>
      <c r="AG35" s="37">
        <v>0</v>
      </c>
      <c r="AH35" s="36">
        <v>0</v>
      </c>
      <c r="AI35" s="37">
        <v>0</v>
      </c>
      <c r="AJ35" s="36">
        <v>0</v>
      </c>
      <c r="AK35" s="37">
        <v>0</v>
      </c>
      <c r="AL35" s="38">
        <f t="shared" si="1"/>
        <v>6361</v>
      </c>
      <c r="AM35" s="40">
        <f t="shared" si="0"/>
        <v>0</v>
      </c>
      <c r="AN35" s="33"/>
      <c r="AO35" s="34"/>
    </row>
    <row r="36" spans="1:41" s="41" customFormat="1" ht="15.5" x14ac:dyDescent="0.35">
      <c r="A36" s="35" t="s">
        <v>72</v>
      </c>
      <c r="B36" s="36">
        <v>0</v>
      </c>
      <c r="C36" s="37">
        <v>0</v>
      </c>
      <c r="D36" s="38">
        <v>0</v>
      </c>
      <c r="E36" s="39">
        <v>0</v>
      </c>
      <c r="F36" s="36">
        <v>0</v>
      </c>
      <c r="G36" s="37">
        <v>0</v>
      </c>
      <c r="H36" s="38">
        <v>0</v>
      </c>
      <c r="I36" s="39">
        <v>0</v>
      </c>
      <c r="J36" s="36">
        <v>0</v>
      </c>
      <c r="K36" s="37">
        <v>0</v>
      </c>
      <c r="L36" s="36">
        <v>0</v>
      </c>
      <c r="M36" s="37">
        <v>0</v>
      </c>
      <c r="N36" s="36">
        <v>0</v>
      </c>
      <c r="O36" s="37">
        <v>0</v>
      </c>
      <c r="P36" s="36">
        <v>0</v>
      </c>
      <c r="Q36" s="37">
        <v>0</v>
      </c>
      <c r="R36" s="36">
        <v>0</v>
      </c>
      <c r="S36" s="37">
        <v>0</v>
      </c>
      <c r="T36" s="36">
        <v>0</v>
      </c>
      <c r="U36" s="37">
        <v>0</v>
      </c>
      <c r="V36" s="36">
        <v>18104</v>
      </c>
      <c r="W36" s="37">
        <v>0</v>
      </c>
      <c r="X36" s="36">
        <v>0</v>
      </c>
      <c r="Y36" s="37">
        <v>0</v>
      </c>
      <c r="Z36" s="36">
        <v>0</v>
      </c>
      <c r="AA36" s="37">
        <v>0</v>
      </c>
      <c r="AB36" s="36">
        <v>1359725</v>
      </c>
      <c r="AC36" s="37">
        <v>0</v>
      </c>
      <c r="AD36" s="36">
        <v>0</v>
      </c>
      <c r="AE36" s="37">
        <v>0</v>
      </c>
      <c r="AF36" s="36">
        <v>0</v>
      </c>
      <c r="AG36" s="37">
        <v>0</v>
      </c>
      <c r="AH36" s="36">
        <v>354580</v>
      </c>
      <c r="AI36" s="37">
        <v>0</v>
      </c>
      <c r="AJ36" s="36">
        <v>0</v>
      </c>
      <c r="AK36" s="37">
        <v>0</v>
      </c>
      <c r="AL36" s="38">
        <f t="shared" si="1"/>
        <v>1732409</v>
      </c>
      <c r="AM36" s="40">
        <f t="shared" si="0"/>
        <v>0</v>
      </c>
      <c r="AN36" s="33"/>
      <c r="AO36" s="34"/>
    </row>
    <row r="37" spans="1:41" s="41" customFormat="1" ht="15.5" x14ac:dyDescent="0.35">
      <c r="A37" s="35" t="s">
        <v>73</v>
      </c>
      <c r="B37" s="36">
        <v>0</v>
      </c>
      <c r="C37" s="37">
        <v>0</v>
      </c>
      <c r="D37" s="38">
        <v>0</v>
      </c>
      <c r="E37" s="39">
        <v>0</v>
      </c>
      <c r="F37" s="36">
        <v>0</v>
      </c>
      <c r="G37" s="37">
        <v>0</v>
      </c>
      <c r="H37" s="38">
        <v>0</v>
      </c>
      <c r="I37" s="39">
        <v>0</v>
      </c>
      <c r="J37" s="36">
        <v>0</v>
      </c>
      <c r="K37" s="37">
        <v>0</v>
      </c>
      <c r="L37" s="36">
        <v>0</v>
      </c>
      <c r="M37" s="37">
        <v>0</v>
      </c>
      <c r="N37" s="36">
        <v>0</v>
      </c>
      <c r="O37" s="37">
        <v>0</v>
      </c>
      <c r="P37" s="36">
        <v>0</v>
      </c>
      <c r="Q37" s="37">
        <v>0</v>
      </c>
      <c r="R37" s="36">
        <v>0</v>
      </c>
      <c r="S37" s="37">
        <v>0</v>
      </c>
      <c r="T37" s="36">
        <v>0</v>
      </c>
      <c r="U37" s="37">
        <v>0</v>
      </c>
      <c r="V37" s="36">
        <v>1</v>
      </c>
      <c r="W37" s="37">
        <v>0</v>
      </c>
      <c r="X37" s="36">
        <v>0</v>
      </c>
      <c r="Y37" s="37">
        <v>0</v>
      </c>
      <c r="Z37" s="36">
        <v>0</v>
      </c>
      <c r="AA37" s="37">
        <v>0</v>
      </c>
      <c r="AB37" s="36">
        <v>0</v>
      </c>
      <c r="AC37" s="37">
        <v>0</v>
      </c>
      <c r="AD37" s="36">
        <v>0</v>
      </c>
      <c r="AE37" s="37">
        <v>0</v>
      </c>
      <c r="AF37" s="36">
        <v>0</v>
      </c>
      <c r="AG37" s="37">
        <v>0</v>
      </c>
      <c r="AH37" s="36">
        <v>0</v>
      </c>
      <c r="AI37" s="37">
        <v>0</v>
      </c>
      <c r="AJ37" s="36">
        <v>37091</v>
      </c>
      <c r="AK37" s="37">
        <v>0</v>
      </c>
      <c r="AL37" s="38">
        <f t="shared" si="1"/>
        <v>37092</v>
      </c>
      <c r="AM37" s="40">
        <f t="shared" si="0"/>
        <v>0</v>
      </c>
      <c r="AN37" s="33"/>
      <c r="AO37" s="34"/>
    </row>
    <row r="38" spans="1:41" s="41" customFormat="1" ht="15.5" x14ac:dyDescent="0.35">
      <c r="A38" s="35" t="s">
        <v>74</v>
      </c>
      <c r="B38" s="36">
        <v>142075</v>
      </c>
      <c r="C38" s="37">
        <v>0</v>
      </c>
      <c r="D38" s="38">
        <v>84470</v>
      </c>
      <c r="E38" s="39">
        <v>16601</v>
      </c>
      <c r="F38" s="36">
        <v>276114</v>
      </c>
      <c r="G38" s="37">
        <v>8258</v>
      </c>
      <c r="H38" s="38">
        <v>0</v>
      </c>
      <c r="I38" s="39">
        <v>0</v>
      </c>
      <c r="J38" s="36">
        <v>0</v>
      </c>
      <c r="K38" s="37">
        <v>0</v>
      </c>
      <c r="L38" s="36">
        <v>0</v>
      </c>
      <c r="M38" s="37">
        <v>0</v>
      </c>
      <c r="N38" s="36">
        <v>0</v>
      </c>
      <c r="O38" s="37">
        <v>0</v>
      </c>
      <c r="P38" s="36">
        <v>220</v>
      </c>
      <c r="Q38" s="37">
        <v>217</v>
      </c>
      <c r="R38" s="36">
        <v>11403</v>
      </c>
      <c r="S38" s="37">
        <v>0</v>
      </c>
      <c r="T38" s="36">
        <v>0</v>
      </c>
      <c r="U38" s="37">
        <v>0</v>
      </c>
      <c r="V38" s="36">
        <v>111516</v>
      </c>
      <c r="W38" s="37">
        <v>0</v>
      </c>
      <c r="X38" s="36">
        <v>2900</v>
      </c>
      <c r="Y38" s="37">
        <v>0</v>
      </c>
      <c r="Z38" s="36">
        <v>0</v>
      </c>
      <c r="AA38" s="37">
        <v>0</v>
      </c>
      <c r="AB38" s="36">
        <v>0</v>
      </c>
      <c r="AC38" s="37">
        <v>0</v>
      </c>
      <c r="AD38" s="36">
        <v>0</v>
      </c>
      <c r="AE38" s="37">
        <v>0</v>
      </c>
      <c r="AF38" s="36">
        <v>0</v>
      </c>
      <c r="AG38" s="37">
        <v>0</v>
      </c>
      <c r="AH38" s="36">
        <v>0</v>
      </c>
      <c r="AI38" s="37">
        <v>0</v>
      </c>
      <c r="AJ38" s="36">
        <v>295838</v>
      </c>
      <c r="AK38" s="37">
        <v>0</v>
      </c>
      <c r="AL38" s="38">
        <f t="shared" si="1"/>
        <v>924536</v>
      </c>
      <c r="AM38" s="40">
        <f t="shared" si="0"/>
        <v>25076</v>
      </c>
      <c r="AN38" s="33"/>
      <c r="AO38" s="34"/>
    </row>
    <row r="39" spans="1:41" s="41" customFormat="1" ht="15.5" x14ac:dyDescent="0.35">
      <c r="A39" s="35" t="s">
        <v>75</v>
      </c>
      <c r="B39" s="36">
        <v>0</v>
      </c>
      <c r="C39" s="37">
        <v>0</v>
      </c>
      <c r="D39" s="38">
        <v>0</v>
      </c>
      <c r="E39" s="39">
        <v>0</v>
      </c>
      <c r="F39" s="36">
        <v>0</v>
      </c>
      <c r="G39" s="37">
        <v>0</v>
      </c>
      <c r="H39" s="38">
        <v>0</v>
      </c>
      <c r="I39" s="39">
        <v>0</v>
      </c>
      <c r="J39" s="36">
        <v>0</v>
      </c>
      <c r="K39" s="37">
        <v>0</v>
      </c>
      <c r="L39" s="36">
        <v>0</v>
      </c>
      <c r="M39" s="37">
        <v>0</v>
      </c>
      <c r="N39" s="36">
        <v>0</v>
      </c>
      <c r="O39" s="37">
        <v>0</v>
      </c>
      <c r="P39" s="36">
        <v>0</v>
      </c>
      <c r="Q39" s="37">
        <v>0</v>
      </c>
      <c r="R39" s="36">
        <v>0</v>
      </c>
      <c r="S39" s="37">
        <v>0</v>
      </c>
      <c r="T39" s="36">
        <v>0</v>
      </c>
      <c r="U39" s="37">
        <v>0</v>
      </c>
      <c r="V39" s="36">
        <v>0</v>
      </c>
      <c r="W39" s="37">
        <v>0</v>
      </c>
      <c r="X39" s="36">
        <v>0</v>
      </c>
      <c r="Y39" s="37">
        <v>0</v>
      </c>
      <c r="Z39" s="36">
        <v>0</v>
      </c>
      <c r="AA39" s="37">
        <v>0</v>
      </c>
      <c r="AB39" s="36">
        <v>0</v>
      </c>
      <c r="AC39" s="37">
        <v>0</v>
      </c>
      <c r="AD39" s="36">
        <v>0</v>
      </c>
      <c r="AE39" s="37">
        <v>0</v>
      </c>
      <c r="AF39" s="36">
        <v>0</v>
      </c>
      <c r="AG39" s="37">
        <v>0</v>
      </c>
      <c r="AH39" s="36">
        <v>704744</v>
      </c>
      <c r="AI39" s="37">
        <v>0</v>
      </c>
      <c r="AJ39" s="36">
        <v>0</v>
      </c>
      <c r="AK39" s="37">
        <v>0</v>
      </c>
      <c r="AL39" s="38">
        <f t="shared" si="1"/>
        <v>704744</v>
      </c>
      <c r="AM39" s="40">
        <f t="shared" si="0"/>
        <v>0</v>
      </c>
      <c r="AN39" s="33"/>
      <c r="AO39" s="34"/>
    </row>
    <row r="40" spans="1:41" s="41" customFormat="1" ht="15.5" x14ac:dyDescent="0.35">
      <c r="A40" s="35" t="s">
        <v>76</v>
      </c>
      <c r="B40" s="36">
        <v>0</v>
      </c>
      <c r="C40" s="37">
        <v>0</v>
      </c>
      <c r="D40" s="38">
        <v>0</v>
      </c>
      <c r="E40" s="39">
        <v>0</v>
      </c>
      <c r="F40" s="36">
        <v>0</v>
      </c>
      <c r="G40" s="37">
        <v>0</v>
      </c>
      <c r="H40" s="38">
        <v>0</v>
      </c>
      <c r="I40" s="39">
        <v>0</v>
      </c>
      <c r="J40" s="36">
        <v>0</v>
      </c>
      <c r="K40" s="37">
        <v>0</v>
      </c>
      <c r="L40" s="36">
        <v>0</v>
      </c>
      <c r="M40" s="37">
        <v>0</v>
      </c>
      <c r="N40" s="36">
        <v>0</v>
      </c>
      <c r="O40" s="37">
        <v>0</v>
      </c>
      <c r="P40" s="36">
        <v>0</v>
      </c>
      <c r="Q40" s="37">
        <v>0</v>
      </c>
      <c r="R40" s="36">
        <v>0</v>
      </c>
      <c r="S40" s="37">
        <v>0</v>
      </c>
      <c r="T40" s="36">
        <v>0</v>
      </c>
      <c r="U40" s="37">
        <v>0</v>
      </c>
      <c r="V40" s="36">
        <v>3966</v>
      </c>
      <c r="W40" s="37">
        <v>0</v>
      </c>
      <c r="X40" s="36">
        <v>0</v>
      </c>
      <c r="Y40" s="37">
        <v>0</v>
      </c>
      <c r="Z40" s="36">
        <v>0</v>
      </c>
      <c r="AA40" s="37">
        <v>0</v>
      </c>
      <c r="AB40" s="36">
        <v>0</v>
      </c>
      <c r="AC40" s="37">
        <v>0</v>
      </c>
      <c r="AD40" s="36">
        <v>0</v>
      </c>
      <c r="AE40" s="37">
        <v>0</v>
      </c>
      <c r="AF40" s="36">
        <v>0</v>
      </c>
      <c r="AG40" s="37">
        <v>0</v>
      </c>
      <c r="AH40" s="36">
        <v>0</v>
      </c>
      <c r="AI40" s="37">
        <v>0</v>
      </c>
      <c r="AJ40" s="36">
        <v>1669</v>
      </c>
      <c r="AK40" s="37">
        <v>0</v>
      </c>
      <c r="AL40" s="38">
        <f>SUM(B40,D40,F40,H40,J40,L40,N40,P40,R40,T40,V40,X40,Z40,AB40,AD40,AF40,AH40,AJ40)</f>
        <v>5635</v>
      </c>
      <c r="AM40" s="40">
        <f>SUM(C40,E40,G40,I40,K40,M40,O40,Q40,S40,U40,W40,Y40,AA40,AC40,AE40,AG40,AI40,AK40)</f>
        <v>0</v>
      </c>
      <c r="AN40" s="33"/>
      <c r="AO40" s="34"/>
    </row>
    <row r="41" spans="1:41" s="41" customFormat="1" ht="15.5" x14ac:dyDescent="0.35">
      <c r="A41" s="35" t="s">
        <v>77</v>
      </c>
      <c r="B41" s="36">
        <v>0</v>
      </c>
      <c r="C41" s="37">
        <v>0</v>
      </c>
      <c r="D41" s="38">
        <v>0</v>
      </c>
      <c r="E41" s="39">
        <v>0</v>
      </c>
      <c r="F41" s="36">
        <v>0</v>
      </c>
      <c r="G41" s="37">
        <v>0</v>
      </c>
      <c r="H41" s="38">
        <v>0</v>
      </c>
      <c r="I41" s="39">
        <v>0</v>
      </c>
      <c r="J41" s="36">
        <v>0</v>
      </c>
      <c r="K41" s="37">
        <v>0</v>
      </c>
      <c r="L41" s="36">
        <v>0</v>
      </c>
      <c r="M41" s="37">
        <v>0</v>
      </c>
      <c r="N41" s="36">
        <v>0</v>
      </c>
      <c r="O41" s="37">
        <v>0</v>
      </c>
      <c r="P41" s="36">
        <v>0</v>
      </c>
      <c r="Q41" s="37">
        <v>0</v>
      </c>
      <c r="R41" s="36">
        <v>0</v>
      </c>
      <c r="S41" s="37">
        <v>0</v>
      </c>
      <c r="T41" s="36">
        <v>0</v>
      </c>
      <c r="U41" s="37">
        <v>0</v>
      </c>
      <c r="V41" s="36">
        <v>514</v>
      </c>
      <c r="W41" s="37">
        <v>0</v>
      </c>
      <c r="X41" s="36">
        <v>0</v>
      </c>
      <c r="Y41" s="37">
        <v>0</v>
      </c>
      <c r="Z41" s="36">
        <v>0</v>
      </c>
      <c r="AA41" s="37">
        <v>0</v>
      </c>
      <c r="AB41" s="36">
        <v>0</v>
      </c>
      <c r="AC41" s="37">
        <v>0</v>
      </c>
      <c r="AD41" s="36">
        <v>0</v>
      </c>
      <c r="AE41" s="37">
        <v>0</v>
      </c>
      <c r="AF41" s="36">
        <v>0</v>
      </c>
      <c r="AG41" s="37">
        <v>0</v>
      </c>
      <c r="AH41" s="36">
        <v>11194</v>
      </c>
      <c r="AI41" s="37">
        <v>0</v>
      </c>
      <c r="AJ41" s="36">
        <v>0</v>
      </c>
      <c r="AK41" s="37">
        <v>0</v>
      </c>
      <c r="AL41" s="38">
        <f t="shared" si="1"/>
        <v>11708</v>
      </c>
      <c r="AM41" s="40">
        <f t="shared" si="0"/>
        <v>0</v>
      </c>
      <c r="AN41" s="33"/>
      <c r="AO41" s="34"/>
    </row>
    <row r="42" spans="1:41" s="41" customFormat="1" ht="15.5" x14ac:dyDescent="0.35">
      <c r="A42" s="35" t="s">
        <v>78</v>
      </c>
      <c r="B42" s="36">
        <v>0</v>
      </c>
      <c r="C42" s="37">
        <v>0</v>
      </c>
      <c r="D42" s="38">
        <v>0</v>
      </c>
      <c r="E42" s="39">
        <v>0</v>
      </c>
      <c r="F42" s="36">
        <v>0</v>
      </c>
      <c r="G42" s="37">
        <v>0</v>
      </c>
      <c r="H42" s="38">
        <v>0</v>
      </c>
      <c r="I42" s="39">
        <v>0</v>
      </c>
      <c r="J42" s="36">
        <v>0</v>
      </c>
      <c r="K42" s="37">
        <v>0</v>
      </c>
      <c r="L42" s="36">
        <v>0</v>
      </c>
      <c r="M42" s="37">
        <v>0</v>
      </c>
      <c r="N42" s="36">
        <v>0</v>
      </c>
      <c r="O42" s="37">
        <v>0</v>
      </c>
      <c r="P42" s="36">
        <v>0</v>
      </c>
      <c r="Q42" s="37">
        <v>0</v>
      </c>
      <c r="R42" s="36">
        <v>0</v>
      </c>
      <c r="S42" s="37">
        <v>0</v>
      </c>
      <c r="T42" s="36">
        <v>0</v>
      </c>
      <c r="U42" s="37">
        <v>0</v>
      </c>
      <c r="V42" s="36">
        <v>0</v>
      </c>
      <c r="W42" s="37">
        <v>0</v>
      </c>
      <c r="X42" s="36">
        <v>0</v>
      </c>
      <c r="Y42" s="37">
        <v>0</v>
      </c>
      <c r="Z42" s="36">
        <v>0</v>
      </c>
      <c r="AA42" s="37">
        <v>0</v>
      </c>
      <c r="AB42" s="36">
        <v>1214113</v>
      </c>
      <c r="AC42" s="37">
        <v>0</v>
      </c>
      <c r="AD42" s="36">
        <v>0</v>
      </c>
      <c r="AE42" s="37">
        <v>0</v>
      </c>
      <c r="AF42" s="36">
        <v>0</v>
      </c>
      <c r="AG42" s="37">
        <v>0</v>
      </c>
      <c r="AH42" s="36">
        <v>0</v>
      </c>
      <c r="AI42" s="37">
        <v>0</v>
      </c>
      <c r="AJ42" s="36">
        <v>0</v>
      </c>
      <c r="AK42" s="37">
        <v>0</v>
      </c>
      <c r="AL42" s="38">
        <f t="shared" si="1"/>
        <v>1214113</v>
      </c>
      <c r="AM42" s="40">
        <f t="shared" si="0"/>
        <v>0</v>
      </c>
      <c r="AN42" s="33"/>
      <c r="AO42" s="34"/>
    </row>
    <row r="43" spans="1:41" s="41" customFormat="1" ht="15.5" x14ac:dyDescent="0.35">
      <c r="A43" s="35" t="s">
        <v>79</v>
      </c>
      <c r="B43" s="36">
        <v>0</v>
      </c>
      <c r="C43" s="37">
        <v>0</v>
      </c>
      <c r="D43" s="38">
        <v>0</v>
      </c>
      <c r="E43" s="39">
        <v>0</v>
      </c>
      <c r="F43" s="36">
        <v>0</v>
      </c>
      <c r="G43" s="37">
        <v>0</v>
      </c>
      <c r="H43" s="38">
        <v>0</v>
      </c>
      <c r="I43" s="39">
        <v>0</v>
      </c>
      <c r="J43" s="36">
        <v>0</v>
      </c>
      <c r="K43" s="37">
        <v>0</v>
      </c>
      <c r="L43" s="36">
        <v>0</v>
      </c>
      <c r="M43" s="37">
        <v>0</v>
      </c>
      <c r="N43" s="36">
        <v>0</v>
      </c>
      <c r="O43" s="37">
        <v>0</v>
      </c>
      <c r="P43" s="36">
        <v>0</v>
      </c>
      <c r="Q43" s="37">
        <v>0</v>
      </c>
      <c r="R43" s="36">
        <v>0</v>
      </c>
      <c r="S43" s="37">
        <v>0</v>
      </c>
      <c r="T43" s="36">
        <v>0</v>
      </c>
      <c r="U43" s="37">
        <v>0</v>
      </c>
      <c r="V43" s="36">
        <v>19547</v>
      </c>
      <c r="W43" s="37">
        <v>0</v>
      </c>
      <c r="X43" s="36">
        <v>0</v>
      </c>
      <c r="Y43" s="37">
        <v>0</v>
      </c>
      <c r="Z43" s="36">
        <v>0</v>
      </c>
      <c r="AA43" s="37">
        <v>0</v>
      </c>
      <c r="AB43" s="36">
        <v>0</v>
      </c>
      <c r="AC43" s="37">
        <v>0</v>
      </c>
      <c r="AD43" s="36">
        <v>0</v>
      </c>
      <c r="AE43" s="37">
        <v>0</v>
      </c>
      <c r="AF43" s="36">
        <v>0</v>
      </c>
      <c r="AG43" s="37">
        <v>0</v>
      </c>
      <c r="AH43" s="36">
        <v>0</v>
      </c>
      <c r="AI43" s="37">
        <v>0</v>
      </c>
      <c r="AJ43" s="36">
        <v>0</v>
      </c>
      <c r="AK43" s="37">
        <v>0</v>
      </c>
      <c r="AL43" s="38">
        <f t="shared" si="1"/>
        <v>19547</v>
      </c>
      <c r="AM43" s="40">
        <f t="shared" si="0"/>
        <v>0</v>
      </c>
      <c r="AN43" s="33"/>
      <c r="AO43" s="34"/>
    </row>
    <row r="44" spans="1:41" s="41" customFormat="1" ht="15.5" x14ac:dyDescent="0.35">
      <c r="A44" s="35" t="s">
        <v>80</v>
      </c>
      <c r="B44" s="36">
        <v>675031</v>
      </c>
      <c r="C44" s="37">
        <v>50898</v>
      </c>
      <c r="D44" s="38">
        <v>908769</v>
      </c>
      <c r="E44" s="39">
        <v>171184</v>
      </c>
      <c r="F44" s="36">
        <v>5339503</v>
      </c>
      <c r="G44" s="37">
        <v>1071865</v>
      </c>
      <c r="H44" s="38">
        <v>0</v>
      </c>
      <c r="I44" s="39">
        <v>0</v>
      </c>
      <c r="J44" s="36">
        <v>0</v>
      </c>
      <c r="K44" s="37">
        <v>0</v>
      </c>
      <c r="L44" s="36">
        <v>0</v>
      </c>
      <c r="M44" s="37">
        <v>0</v>
      </c>
      <c r="N44" s="36">
        <v>0</v>
      </c>
      <c r="O44" s="37">
        <v>0</v>
      </c>
      <c r="P44" s="36">
        <v>0</v>
      </c>
      <c r="Q44" s="37">
        <v>0</v>
      </c>
      <c r="R44" s="36">
        <v>0</v>
      </c>
      <c r="S44" s="37">
        <v>0</v>
      </c>
      <c r="T44" s="36">
        <v>0</v>
      </c>
      <c r="U44" s="37">
        <v>0</v>
      </c>
      <c r="V44" s="36">
        <v>1222865</v>
      </c>
      <c r="W44" s="37">
        <v>0</v>
      </c>
      <c r="X44" s="36">
        <v>0</v>
      </c>
      <c r="Y44" s="37">
        <v>0</v>
      </c>
      <c r="Z44" s="36">
        <v>0</v>
      </c>
      <c r="AA44" s="37">
        <v>0</v>
      </c>
      <c r="AB44" s="36">
        <v>134303</v>
      </c>
      <c r="AC44" s="37">
        <v>0</v>
      </c>
      <c r="AD44" s="36">
        <v>0</v>
      </c>
      <c r="AE44" s="37">
        <v>0</v>
      </c>
      <c r="AF44" s="36">
        <v>0</v>
      </c>
      <c r="AG44" s="37">
        <v>0</v>
      </c>
      <c r="AH44" s="36">
        <v>512585</v>
      </c>
      <c r="AI44" s="37">
        <v>0</v>
      </c>
      <c r="AJ44" s="36">
        <v>313977</v>
      </c>
      <c r="AK44" s="37">
        <v>26363</v>
      </c>
      <c r="AL44" s="38">
        <f t="shared" si="1"/>
        <v>9107033</v>
      </c>
      <c r="AM44" s="40">
        <f t="shared" si="0"/>
        <v>1320310</v>
      </c>
      <c r="AN44" s="33"/>
      <c r="AO44" s="34"/>
    </row>
    <row r="45" spans="1:41" s="41" customFormat="1" ht="15.5" x14ac:dyDescent="0.35">
      <c r="A45" s="35" t="s">
        <v>81</v>
      </c>
      <c r="B45" s="36">
        <v>0</v>
      </c>
      <c r="C45" s="37">
        <v>0</v>
      </c>
      <c r="D45" s="38">
        <v>0</v>
      </c>
      <c r="E45" s="39">
        <v>0</v>
      </c>
      <c r="F45" s="36">
        <v>0</v>
      </c>
      <c r="G45" s="37">
        <v>0</v>
      </c>
      <c r="H45" s="38">
        <v>0</v>
      </c>
      <c r="I45" s="39">
        <v>0</v>
      </c>
      <c r="J45" s="36">
        <v>0</v>
      </c>
      <c r="K45" s="37">
        <v>0</v>
      </c>
      <c r="L45" s="36">
        <v>0</v>
      </c>
      <c r="M45" s="37">
        <v>0</v>
      </c>
      <c r="N45" s="36">
        <v>0</v>
      </c>
      <c r="O45" s="37">
        <v>0</v>
      </c>
      <c r="P45" s="36">
        <v>0</v>
      </c>
      <c r="Q45" s="37">
        <v>0</v>
      </c>
      <c r="R45" s="36">
        <v>0</v>
      </c>
      <c r="S45" s="37">
        <v>0</v>
      </c>
      <c r="T45" s="36">
        <v>0</v>
      </c>
      <c r="U45" s="37">
        <v>0</v>
      </c>
      <c r="V45" s="36">
        <v>0</v>
      </c>
      <c r="W45" s="37">
        <v>0</v>
      </c>
      <c r="X45" s="36">
        <v>0</v>
      </c>
      <c r="Y45" s="37">
        <v>0</v>
      </c>
      <c r="Z45" s="36">
        <v>0</v>
      </c>
      <c r="AA45" s="37">
        <v>0</v>
      </c>
      <c r="AB45" s="36">
        <v>250459</v>
      </c>
      <c r="AC45" s="37">
        <v>0</v>
      </c>
      <c r="AD45" s="36">
        <v>0</v>
      </c>
      <c r="AE45" s="37">
        <v>0</v>
      </c>
      <c r="AF45" s="36">
        <v>0</v>
      </c>
      <c r="AG45" s="37">
        <v>0</v>
      </c>
      <c r="AH45" s="36">
        <v>0</v>
      </c>
      <c r="AI45" s="37">
        <v>0</v>
      </c>
      <c r="AJ45" s="36">
        <v>0</v>
      </c>
      <c r="AK45" s="37">
        <v>0</v>
      </c>
      <c r="AL45" s="38">
        <f t="shared" si="1"/>
        <v>250459</v>
      </c>
      <c r="AM45" s="40">
        <f t="shared" si="0"/>
        <v>0</v>
      </c>
      <c r="AN45" s="33"/>
      <c r="AO45" s="34"/>
    </row>
    <row r="46" spans="1:41" s="41" customFormat="1" ht="15.5" x14ac:dyDescent="0.35">
      <c r="A46" s="35" t="s">
        <v>82</v>
      </c>
      <c r="B46" s="36">
        <v>73646</v>
      </c>
      <c r="C46" s="37">
        <v>0</v>
      </c>
      <c r="D46" s="38">
        <v>0</v>
      </c>
      <c r="E46" s="39">
        <v>0</v>
      </c>
      <c r="F46" s="36">
        <v>0</v>
      </c>
      <c r="G46" s="37">
        <v>0</v>
      </c>
      <c r="H46" s="38">
        <v>0</v>
      </c>
      <c r="I46" s="39">
        <v>0</v>
      </c>
      <c r="J46" s="36">
        <v>0</v>
      </c>
      <c r="K46" s="37">
        <v>0</v>
      </c>
      <c r="L46" s="36">
        <v>0</v>
      </c>
      <c r="M46" s="37">
        <v>0</v>
      </c>
      <c r="N46" s="36">
        <v>0</v>
      </c>
      <c r="O46" s="37">
        <v>0</v>
      </c>
      <c r="P46" s="36">
        <v>0</v>
      </c>
      <c r="Q46" s="37">
        <v>0</v>
      </c>
      <c r="R46" s="36">
        <v>0</v>
      </c>
      <c r="S46" s="37">
        <v>0</v>
      </c>
      <c r="T46" s="36">
        <v>0</v>
      </c>
      <c r="U46" s="37">
        <v>0</v>
      </c>
      <c r="V46" s="36">
        <v>0</v>
      </c>
      <c r="W46" s="37">
        <v>0</v>
      </c>
      <c r="X46" s="36">
        <v>0</v>
      </c>
      <c r="Y46" s="37">
        <v>0</v>
      </c>
      <c r="Z46" s="36">
        <v>0</v>
      </c>
      <c r="AA46" s="37">
        <v>0</v>
      </c>
      <c r="AB46" s="36">
        <v>2008825</v>
      </c>
      <c r="AC46" s="37">
        <v>0</v>
      </c>
      <c r="AD46" s="36">
        <v>0</v>
      </c>
      <c r="AE46" s="37">
        <v>0</v>
      </c>
      <c r="AF46" s="36">
        <v>0</v>
      </c>
      <c r="AG46" s="37">
        <v>0</v>
      </c>
      <c r="AH46" s="36">
        <v>0</v>
      </c>
      <c r="AI46" s="37">
        <v>0</v>
      </c>
      <c r="AJ46" s="36">
        <v>51054</v>
      </c>
      <c r="AK46" s="37">
        <v>0</v>
      </c>
      <c r="AL46" s="38">
        <f t="shared" si="1"/>
        <v>2133525</v>
      </c>
      <c r="AM46" s="40">
        <f t="shared" si="0"/>
        <v>0</v>
      </c>
      <c r="AN46" s="33"/>
      <c r="AO46" s="34"/>
    </row>
    <row r="47" spans="1:41" s="41" customFormat="1" ht="15.5" x14ac:dyDescent="0.35">
      <c r="A47" s="35" t="s">
        <v>83</v>
      </c>
      <c r="B47" s="36">
        <v>0</v>
      </c>
      <c r="C47" s="37">
        <v>0</v>
      </c>
      <c r="D47" s="38">
        <v>0</v>
      </c>
      <c r="E47" s="39">
        <v>0</v>
      </c>
      <c r="F47" s="36">
        <v>0</v>
      </c>
      <c r="G47" s="37">
        <v>0</v>
      </c>
      <c r="H47" s="38">
        <v>0</v>
      </c>
      <c r="I47" s="39">
        <v>0</v>
      </c>
      <c r="J47" s="36">
        <v>0</v>
      </c>
      <c r="K47" s="37">
        <v>0</v>
      </c>
      <c r="L47" s="36">
        <v>0</v>
      </c>
      <c r="M47" s="37">
        <v>0</v>
      </c>
      <c r="N47" s="36">
        <v>0</v>
      </c>
      <c r="O47" s="37">
        <v>0</v>
      </c>
      <c r="P47" s="36">
        <v>0</v>
      </c>
      <c r="Q47" s="37">
        <v>0</v>
      </c>
      <c r="R47" s="36">
        <v>0</v>
      </c>
      <c r="S47" s="37">
        <v>0</v>
      </c>
      <c r="T47" s="36">
        <v>0</v>
      </c>
      <c r="U47" s="37">
        <v>0</v>
      </c>
      <c r="V47" s="36">
        <v>0</v>
      </c>
      <c r="W47" s="37">
        <v>0</v>
      </c>
      <c r="X47" s="36">
        <v>0</v>
      </c>
      <c r="Y47" s="37">
        <v>0</v>
      </c>
      <c r="Z47" s="36">
        <v>0</v>
      </c>
      <c r="AA47" s="37">
        <v>0</v>
      </c>
      <c r="AB47" s="36">
        <v>0</v>
      </c>
      <c r="AC47" s="37">
        <v>0</v>
      </c>
      <c r="AD47" s="36">
        <v>0</v>
      </c>
      <c r="AE47" s="37">
        <v>0</v>
      </c>
      <c r="AF47" s="36">
        <v>0</v>
      </c>
      <c r="AG47" s="37">
        <v>0</v>
      </c>
      <c r="AH47" s="36">
        <v>0</v>
      </c>
      <c r="AI47" s="37">
        <v>0</v>
      </c>
      <c r="AJ47" s="36">
        <v>0</v>
      </c>
      <c r="AK47" s="37">
        <v>0</v>
      </c>
      <c r="AL47" s="38">
        <f>SUM(B47,D47,F47,H47,J47,L47,N47,P47,R47,T47,V47,X47,Z47,AB47,AD47,AF47,AH47,AJ47)</f>
        <v>0</v>
      </c>
      <c r="AM47" s="40">
        <f>SUM(C47,E47,G47,I47,K47,M47,O47,Q47,S47,U47,W47,Y47,AA47,AC47,AE47,AG47,AI47,AK47)</f>
        <v>0</v>
      </c>
      <c r="AN47" s="33"/>
      <c r="AO47" s="34"/>
    </row>
    <row r="48" spans="1:41" s="41" customFormat="1" ht="15.5" x14ac:dyDescent="0.35">
      <c r="A48" s="35" t="s">
        <v>84</v>
      </c>
      <c r="B48" s="36">
        <v>0</v>
      </c>
      <c r="C48" s="37">
        <v>0</v>
      </c>
      <c r="D48" s="38">
        <v>0</v>
      </c>
      <c r="E48" s="39">
        <v>0</v>
      </c>
      <c r="F48" s="36">
        <v>0</v>
      </c>
      <c r="G48" s="37">
        <v>0</v>
      </c>
      <c r="H48" s="38">
        <v>0</v>
      </c>
      <c r="I48" s="39">
        <v>0</v>
      </c>
      <c r="J48" s="36">
        <v>0</v>
      </c>
      <c r="K48" s="37">
        <v>0</v>
      </c>
      <c r="L48" s="36">
        <v>0</v>
      </c>
      <c r="M48" s="37">
        <v>0</v>
      </c>
      <c r="N48" s="36">
        <v>0</v>
      </c>
      <c r="O48" s="37">
        <v>0</v>
      </c>
      <c r="P48" s="36">
        <v>0</v>
      </c>
      <c r="Q48" s="37">
        <v>0</v>
      </c>
      <c r="R48" s="36">
        <v>0</v>
      </c>
      <c r="S48" s="37">
        <v>0</v>
      </c>
      <c r="T48" s="36">
        <v>0</v>
      </c>
      <c r="U48" s="37">
        <v>0</v>
      </c>
      <c r="V48" s="36">
        <v>0</v>
      </c>
      <c r="W48" s="37">
        <v>0</v>
      </c>
      <c r="X48" s="36">
        <v>0</v>
      </c>
      <c r="Y48" s="37">
        <v>0</v>
      </c>
      <c r="Z48" s="36">
        <v>0</v>
      </c>
      <c r="AA48" s="37">
        <v>0</v>
      </c>
      <c r="AB48" s="36">
        <v>0</v>
      </c>
      <c r="AC48" s="37">
        <v>0</v>
      </c>
      <c r="AD48" s="36">
        <v>0</v>
      </c>
      <c r="AE48" s="37">
        <v>0</v>
      </c>
      <c r="AF48" s="36">
        <v>0</v>
      </c>
      <c r="AG48" s="37">
        <v>0</v>
      </c>
      <c r="AH48" s="36">
        <v>19586</v>
      </c>
      <c r="AI48" s="37">
        <v>0</v>
      </c>
      <c r="AJ48" s="36">
        <v>0</v>
      </c>
      <c r="AK48" s="37">
        <v>0</v>
      </c>
      <c r="AL48" s="38">
        <f t="shared" si="1"/>
        <v>19586</v>
      </c>
      <c r="AM48" s="40">
        <f t="shared" si="0"/>
        <v>0</v>
      </c>
      <c r="AN48" s="33"/>
      <c r="AO48" s="34"/>
    </row>
    <row r="49" spans="1:41" s="41" customFormat="1" ht="15.5" x14ac:dyDescent="0.35">
      <c r="A49" s="35" t="s">
        <v>85</v>
      </c>
      <c r="B49" s="36">
        <v>0</v>
      </c>
      <c r="C49" s="37">
        <v>0</v>
      </c>
      <c r="D49" s="38">
        <v>6515</v>
      </c>
      <c r="E49" s="39">
        <v>0</v>
      </c>
      <c r="F49" s="36">
        <v>7067</v>
      </c>
      <c r="G49" s="37">
        <v>0</v>
      </c>
      <c r="H49" s="38">
        <v>0</v>
      </c>
      <c r="I49" s="39">
        <v>0</v>
      </c>
      <c r="J49" s="36">
        <v>0</v>
      </c>
      <c r="K49" s="37">
        <v>0</v>
      </c>
      <c r="L49" s="36">
        <v>0</v>
      </c>
      <c r="M49" s="37">
        <v>0</v>
      </c>
      <c r="N49" s="36">
        <v>0</v>
      </c>
      <c r="O49" s="37">
        <v>0</v>
      </c>
      <c r="P49" s="36">
        <v>0</v>
      </c>
      <c r="Q49" s="37">
        <v>0</v>
      </c>
      <c r="R49" s="36">
        <v>0</v>
      </c>
      <c r="S49" s="37">
        <v>0</v>
      </c>
      <c r="T49" s="36">
        <v>0</v>
      </c>
      <c r="U49" s="37">
        <v>0</v>
      </c>
      <c r="V49" s="36">
        <v>0</v>
      </c>
      <c r="W49" s="37">
        <v>0</v>
      </c>
      <c r="X49" s="36">
        <v>0</v>
      </c>
      <c r="Y49" s="37">
        <v>0</v>
      </c>
      <c r="Z49" s="36">
        <v>0</v>
      </c>
      <c r="AA49" s="37">
        <v>0</v>
      </c>
      <c r="AB49" s="36">
        <v>0</v>
      </c>
      <c r="AC49" s="37">
        <v>0</v>
      </c>
      <c r="AD49" s="36">
        <v>0</v>
      </c>
      <c r="AE49" s="37">
        <v>0</v>
      </c>
      <c r="AF49" s="36">
        <v>0</v>
      </c>
      <c r="AG49" s="37">
        <v>0</v>
      </c>
      <c r="AH49" s="36">
        <v>0</v>
      </c>
      <c r="AI49" s="37">
        <v>0</v>
      </c>
      <c r="AJ49" s="36">
        <v>1423</v>
      </c>
      <c r="AK49" s="37">
        <v>0</v>
      </c>
      <c r="AL49" s="38">
        <f t="shared" si="1"/>
        <v>15005</v>
      </c>
      <c r="AM49" s="40">
        <f t="shared" si="0"/>
        <v>0</v>
      </c>
      <c r="AN49" s="33"/>
      <c r="AO49" s="34"/>
    </row>
    <row r="50" spans="1:41" s="41" customFormat="1" ht="15.5" x14ac:dyDescent="0.35">
      <c r="A50" s="35" t="s">
        <v>86</v>
      </c>
      <c r="B50" s="36">
        <v>48434</v>
      </c>
      <c r="C50" s="37">
        <v>0</v>
      </c>
      <c r="D50" s="38">
        <v>0</v>
      </c>
      <c r="E50" s="39">
        <v>0</v>
      </c>
      <c r="F50" s="36">
        <v>0</v>
      </c>
      <c r="G50" s="37">
        <v>0</v>
      </c>
      <c r="H50" s="38">
        <v>0</v>
      </c>
      <c r="I50" s="39">
        <v>0</v>
      </c>
      <c r="J50" s="36">
        <v>0</v>
      </c>
      <c r="K50" s="37">
        <v>0</v>
      </c>
      <c r="L50" s="36">
        <v>0</v>
      </c>
      <c r="M50" s="37">
        <v>0</v>
      </c>
      <c r="N50" s="36">
        <v>0</v>
      </c>
      <c r="O50" s="37">
        <v>0</v>
      </c>
      <c r="P50" s="36">
        <v>0</v>
      </c>
      <c r="Q50" s="37">
        <v>0</v>
      </c>
      <c r="R50" s="36">
        <v>0</v>
      </c>
      <c r="S50" s="37">
        <v>0</v>
      </c>
      <c r="T50" s="36">
        <v>0</v>
      </c>
      <c r="U50" s="37">
        <v>0</v>
      </c>
      <c r="V50" s="36">
        <v>2033</v>
      </c>
      <c r="W50" s="37">
        <v>0</v>
      </c>
      <c r="X50" s="36">
        <v>0</v>
      </c>
      <c r="Y50" s="37">
        <v>0</v>
      </c>
      <c r="Z50" s="36">
        <v>0</v>
      </c>
      <c r="AA50" s="37">
        <v>0</v>
      </c>
      <c r="AB50" s="36">
        <v>429236</v>
      </c>
      <c r="AC50" s="37">
        <v>0</v>
      </c>
      <c r="AD50" s="36">
        <v>0</v>
      </c>
      <c r="AE50" s="37">
        <v>0</v>
      </c>
      <c r="AF50" s="36">
        <v>0</v>
      </c>
      <c r="AG50" s="37">
        <v>0</v>
      </c>
      <c r="AH50" s="36">
        <v>91392</v>
      </c>
      <c r="AI50" s="37">
        <v>0</v>
      </c>
      <c r="AJ50" s="36">
        <v>0</v>
      </c>
      <c r="AK50" s="37">
        <v>0</v>
      </c>
      <c r="AL50" s="38">
        <f t="shared" si="1"/>
        <v>571095</v>
      </c>
      <c r="AM50" s="40">
        <f t="shared" si="0"/>
        <v>0</v>
      </c>
      <c r="AN50" s="33"/>
      <c r="AO50" s="34"/>
    </row>
    <row r="51" spans="1:41" s="41" customFormat="1" ht="15.5" x14ac:dyDescent="0.35">
      <c r="A51" s="35" t="s">
        <v>87</v>
      </c>
      <c r="B51" s="36">
        <v>0</v>
      </c>
      <c r="C51" s="37">
        <v>0</v>
      </c>
      <c r="D51" s="38">
        <v>0</v>
      </c>
      <c r="E51" s="39">
        <v>0</v>
      </c>
      <c r="F51" s="36">
        <v>0</v>
      </c>
      <c r="G51" s="37">
        <v>0</v>
      </c>
      <c r="H51" s="38">
        <v>0</v>
      </c>
      <c r="I51" s="39">
        <v>0</v>
      </c>
      <c r="J51" s="36">
        <v>0</v>
      </c>
      <c r="K51" s="37">
        <v>0</v>
      </c>
      <c r="L51" s="36">
        <v>0</v>
      </c>
      <c r="M51" s="37">
        <v>0</v>
      </c>
      <c r="N51" s="36">
        <v>0</v>
      </c>
      <c r="O51" s="37">
        <v>0</v>
      </c>
      <c r="P51" s="36">
        <v>0</v>
      </c>
      <c r="Q51" s="37">
        <v>0</v>
      </c>
      <c r="R51" s="36">
        <v>0</v>
      </c>
      <c r="S51" s="37">
        <v>0</v>
      </c>
      <c r="T51" s="36">
        <v>0</v>
      </c>
      <c r="U51" s="37">
        <v>0</v>
      </c>
      <c r="V51" s="36">
        <v>0</v>
      </c>
      <c r="W51" s="37">
        <v>0</v>
      </c>
      <c r="X51" s="36">
        <v>0</v>
      </c>
      <c r="Y51" s="37">
        <v>0</v>
      </c>
      <c r="Z51" s="36">
        <v>0</v>
      </c>
      <c r="AA51" s="37">
        <v>0</v>
      </c>
      <c r="AB51" s="36">
        <v>0</v>
      </c>
      <c r="AC51" s="37">
        <v>0</v>
      </c>
      <c r="AD51" s="36">
        <v>0</v>
      </c>
      <c r="AE51" s="37">
        <v>0</v>
      </c>
      <c r="AF51" s="36">
        <v>0</v>
      </c>
      <c r="AG51" s="37">
        <v>0</v>
      </c>
      <c r="AH51" s="36">
        <v>141868</v>
      </c>
      <c r="AI51" s="37">
        <v>0</v>
      </c>
      <c r="AJ51" s="36">
        <v>0</v>
      </c>
      <c r="AK51" s="37">
        <v>0</v>
      </c>
      <c r="AL51" s="38">
        <f t="shared" si="1"/>
        <v>141868</v>
      </c>
      <c r="AM51" s="40">
        <f t="shared" si="0"/>
        <v>0</v>
      </c>
      <c r="AN51" s="33"/>
      <c r="AO51" s="34"/>
    </row>
    <row r="52" spans="1:41" s="41" customFormat="1" ht="15.5" x14ac:dyDescent="0.35">
      <c r="A52" s="35" t="s">
        <v>88</v>
      </c>
      <c r="B52" s="36">
        <v>0</v>
      </c>
      <c r="C52" s="37">
        <v>0</v>
      </c>
      <c r="D52" s="38">
        <v>0</v>
      </c>
      <c r="E52" s="39">
        <v>0</v>
      </c>
      <c r="F52" s="36">
        <v>0</v>
      </c>
      <c r="G52" s="37">
        <v>0</v>
      </c>
      <c r="H52" s="38">
        <v>0</v>
      </c>
      <c r="I52" s="39">
        <v>0</v>
      </c>
      <c r="J52" s="36">
        <v>0</v>
      </c>
      <c r="K52" s="37">
        <v>0</v>
      </c>
      <c r="L52" s="36">
        <v>0</v>
      </c>
      <c r="M52" s="37">
        <v>0</v>
      </c>
      <c r="N52" s="36">
        <v>0</v>
      </c>
      <c r="O52" s="37">
        <v>0</v>
      </c>
      <c r="P52" s="36">
        <v>0</v>
      </c>
      <c r="Q52" s="37">
        <v>0</v>
      </c>
      <c r="R52" s="36">
        <v>0</v>
      </c>
      <c r="S52" s="37">
        <v>0</v>
      </c>
      <c r="T52" s="36">
        <v>0</v>
      </c>
      <c r="U52" s="37">
        <v>0</v>
      </c>
      <c r="V52" s="36">
        <v>9</v>
      </c>
      <c r="W52" s="37">
        <v>0</v>
      </c>
      <c r="X52" s="36">
        <v>0</v>
      </c>
      <c r="Y52" s="37">
        <v>0</v>
      </c>
      <c r="Z52" s="36">
        <v>0</v>
      </c>
      <c r="AA52" s="37">
        <v>0</v>
      </c>
      <c r="AB52" s="36">
        <v>358</v>
      </c>
      <c r="AC52" s="37">
        <v>0</v>
      </c>
      <c r="AD52" s="36">
        <v>0</v>
      </c>
      <c r="AE52" s="37">
        <v>0</v>
      </c>
      <c r="AF52" s="36">
        <v>0</v>
      </c>
      <c r="AG52" s="37">
        <v>0</v>
      </c>
      <c r="AH52" s="36">
        <v>0</v>
      </c>
      <c r="AI52" s="37">
        <v>0</v>
      </c>
      <c r="AJ52" s="36">
        <v>1249</v>
      </c>
      <c r="AK52" s="37">
        <v>0</v>
      </c>
      <c r="AL52" s="38">
        <f t="shared" si="1"/>
        <v>1616</v>
      </c>
      <c r="AM52" s="40">
        <f t="shared" si="0"/>
        <v>0</v>
      </c>
      <c r="AN52" s="33"/>
      <c r="AO52" s="34"/>
    </row>
    <row r="53" spans="1:41" s="41" customFormat="1" ht="15.5" x14ac:dyDescent="0.35">
      <c r="A53" s="35" t="s">
        <v>89</v>
      </c>
      <c r="B53" s="36">
        <v>0</v>
      </c>
      <c r="C53" s="37">
        <v>0</v>
      </c>
      <c r="D53" s="38">
        <v>0</v>
      </c>
      <c r="E53" s="39">
        <v>0</v>
      </c>
      <c r="F53" s="36">
        <v>0</v>
      </c>
      <c r="G53" s="37">
        <v>0</v>
      </c>
      <c r="H53" s="38">
        <v>0</v>
      </c>
      <c r="I53" s="39">
        <v>0</v>
      </c>
      <c r="J53" s="36">
        <v>0</v>
      </c>
      <c r="K53" s="37">
        <v>0</v>
      </c>
      <c r="L53" s="36">
        <v>0</v>
      </c>
      <c r="M53" s="37">
        <v>0</v>
      </c>
      <c r="N53" s="36">
        <v>0</v>
      </c>
      <c r="O53" s="37">
        <v>0</v>
      </c>
      <c r="P53" s="36">
        <v>0</v>
      </c>
      <c r="Q53" s="37">
        <v>0</v>
      </c>
      <c r="R53" s="36">
        <v>0</v>
      </c>
      <c r="S53" s="37">
        <v>0</v>
      </c>
      <c r="T53" s="36">
        <v>0</v>
      </c>
      <c r="U53" s="37">
        <v>0</v>
      </c>
      <c r="V53" s="36">
        <v>0</v>
      </c>
      <c r="W53" s="37">
        <v>0</v>
      </c>
      <c r="X53" s="36">
        <v>0</v>
      </c>
      <c r="Y53" s="37">
        <v>0</v>
      </c>
      <c r="Z53" s="36">
        <v>0</v>
      </c>
      <c r="AA53" s="37">
        <v>0</v>
      </c>
      <c r="AB53" s="36">
        <v>0</v>
      </c>
      <c r="AC53" s="37">
        <v>0</v>
      </c>
      <c r="AD53" s="36">
        <v>0</v>
      </c>
      <c r="AE53" s="37">
        <v>0</v>
      </c>
      <c r="AF53" s="36">
        <v>0</v>
      </c>
      <c r="AG53" s="37">
        <v>0</v>
      </c>
      <c r="AH53" s="36">
        <v>472647</v>
      </c>
      <c r="AI53" s="37">
        <v>0</v>
      </c>
      <c r="AJ53" s="36">
        <v>0</v>
      </c>
      <c r="AK53" s="37">
        <v>0</v>
      </c>
      <c r="AL53" s="38">
        <f t="shared" si="1"/>
        <v>472647</v>
      </c>
      <c r="AM53" s="40">
        <f t="shared" si="0"/>
        <v>0</v>
      </c>
      <c r="AN53" s="33"/>
      <c r="AO53" s="34"/>
    </row>
    <row r="54" spans="1:41" s="41" customFormat="1" ht="15.5" x14ac:dyDescent="0.35">
      <c r="A54" s="35" t="s">
        <v>90</v>
      </c>
      <c r="B54" s="36">
        <v>0</v>
      </c>
      <c r="C54" s="37">
        <v>0</v>
      </c>
      <c r="D54" s="38">
        <v>0</v>
      </c>
      <c r="E54" s="39">
        <v>0</v>
      </c>
      <c r="F54" s="36">
        <v>0</v>
      </c>
      <c r="G54" s="37">
        <v>0</v>
      </c>
      <c r="H54" s="38">
        <v>0</v>
      </c>
      <c r="I54" s="39">
        <v>0</v>
      </c>
      <c r="J54" s="36">
        <v>0</v>
      </c>
      <c r="K54" s="37">
        <v>0</v>
      </c>
      <c r="L54" s="36">
        <v>0</v>
      </c>
      <c r="M54" s="37">
        <v>0</v>
      </c>
      <c r="N54" s="36">
        <v>0</v>
      </c>
      <c r="O54" s="37">
        <v>0</v>
      </c>
      <c r="P54" s="36">
        <v>0</v>
      </c>
      <c r="Q54" s="37">
        <v>0</v>
      </c>
      <c r="R54" s="36">
        <v>0</v>
      </c>
      <c r="S54" s="37">
        <v>0</v>
      </c>
      <c r="T54" s="36">
        <v>0</v>
      </c>
      <c r="U54" s="37">
        <v>0</v>
      </c>
      <c r="V54" s="36">
        <v>1465</v>
      </c>
      <c r="W54" s="37">
        <v>0</v>
      </c>
      <c r="X54" s="36">
        <v>0</v>
      </c>
      <c r="Y54" s="37">
        <v>0</v>
      </c>
      <c r="Z54" s="36">
        <v>0</v>
      </c>
      <c r="AA54" s="37">
        <v>0</v>
      </c>
      <c r="AB54" s="36">
        <v>736677</v>
      </c>
      <c r="AC54" s="37">
        <v>0</v>
      </c>
      <c r="AD54" s="36">
        <v>0</v>
      </c>
      <c r="AE54" s="37">
        <v>0</v>
      </c>
      <c r="AF54" s="36">
        <v>0</v>
      </c>
      <c r="AG54" s="37">
        <v>0</v>
      </c>
      <c r="AH54" s="36">
        <v>0</v>
      </c>
      <c r="AI54" s="37">
        <v>0</v>
      </c>
      <c r="AJ54" s="36">
        <v>393</v>
      </c>
      <c r="AK54" s="37">
        <v>0</v>
      </c>
      <c r="AL54" s="38">
        <f t="shared" si="1"/>
        <v>738535</v>
      </c>
      <c r="AM54" s="40">
        <f t="shared" si="0"/>
        <v>0</v>
      </c>
      <c r="AN54" s="33"/>
      <c r="AO54" s="34"/>
    </row>
    <row r="55" spans="1:41" s="41" customFormat="1" ht="15.5" x14ac:dyDescent="0.35">
      <c r="A55" s="35" t="s">
        <v>91</v>
      </c>
      <c r="B55" s="36">
        <v>52893</v>
      </c>
      <c r="C55" s="37">
        <v>0</v>
      </c>
      <c r="D55" s="38">
        <v>3001</v>
      </c>
      <c r="E55" s="39">
        <v>0</v>
      </c>
      <c r="F55" s="36">
        <v>0</v>
      </c>
      <c r="G55" s="37">
        <v>0</v>
      </c>
      <c r="H55" s="38">
        <v>0</v>
      </c>
      <c r="I55" s="39">
        <v>0</v>
      </c>
      <c r="J55" s="36">
        <v>0</v>
      </c>
      <c r="K55" s="37">
        <v>0</v>
      </c>
      <c r="L55" s="36">
        <v>0</v>
      </c>
      <c r="M55" s="37">
        <v>0</v>
      </c>
      <c r="N55" s="36">
        <v>0</v>
      </c>
      <c r="O55" s="37">
        <v>0</v>
      </c>
      <c r="P55" s="36">
        <v>0</v>
      </c>
      <c r="Q55" s="37">
        <v>0</v>
      </c>
      <c r="R55" s="36">
        <v>0</v>
      </c>
      <c r="S55" s="37">
        <v>0</v>
      </c>
      <c r="T55" s="36">
        <v>0</v>
      </c>
      <c r="U55" s="37">
        <v>0</v>
      </c>
      <c r="V55" s="36">
        <v>0</v>
      </c>
      <c r="W55" s="37">
        <v>0</v>
      </c>
      <c r="X55" s="36">
        <v>0</v>
      </c>
      <c r="Y55" s="37">
        <v>0</v>
      </c>
      <c r="Z55" s="36">
        <v>0</v>
      </c>
      <c r="AA55" s="37">
        <v>0</v>
      </c>
      <c r="AB55" s="36">
        <v>0</v>
      </c>
      <c r="AC55" s="37">
        <v>0</v>
      </c>
      <c r="AD55" s="36">
        <v>0</v>
      </c>
      <c r="AE55" s="37">
        <v>0</v>
      </c>
      <c r="AF55" s="36">
        <v>0</v>
      </c>
      <c r="AG55" s="37">
        <v>0</v>
      </c>
      <c r="AH55" s="36">
        <v>0</v>
      </c>
      <c r="AI55" s="37">
        <v>0</v>
      </c>
      <c r="AJ55" s="36">
        <v>0</v>
      </c>
      <c r="AK55" s="37">
        <v>0</v>
      </c>
      <c r="AL55" s="38">
        <f t="shared" si="1"/>
        <v>55894</v>
      </c>
      <c r="AM55" s="40">
        <f t="shared" si="0"/>
        <v>0</v>
      </c>
      <c r="AN55" s="33"/>
      <c r="AO55" s="34"/>
    </row>
    <row r="56" spans="1:41" s="41" customFormat="1" ht="15.5" x14ac:dyDescent="0.35">
      <c r="A56" s="35" t="s">
        <v>92</v>
      </c>
      <c r="B56" s="36">
        <v>0</v>
      </c>
      <c r="C56" s="37">
        <v>0</v>
      </c>
      <c r="D56" s="38">
        <v>0</v>
      </c>
      <c r="E56" s="39">
        <v>0</v>
      </c>
      <c r="F56" s="36">
        <v>0</v>
      </c>
      <c r="G56" s="37">
        <v>0</v>
      </c>
      <c r="H56" s="38">
        <v>0</v>
      </c>
      <c r="I56" s="39">
        <v>0</v>
      </c>
      <c r="J56" s="36">
        <v>0</v>
      </c>
      <c r="K56" s="37">
        <v>0</v>
      </c>
      <c r="L56" s="36">
        <v>0</v>
      </c>
      <c r="M56" s="37">
        <v>0</v>
      </c>
      <c r="N56" s="36">
        <v>0</v>
      </c>
      <c r="O56" s="37">
        <v>0</v>
      </c>
      <c r="P56" s="36">
        <v>0</v>
      </c>
      <c r="Q56" s="37">
        <v>0</v>
      </c>
      <c r="R56" s="36">
        <v>0</v>
      </c>
      <c r="S56" s="37">
        <v>0</v>
      </c>
      <c r="T56" s="36">
        <v>0</v>
      </c>
      <c r="U56" s="37">
        <v>0</v>
      </c>
      <c r="V56" s="36">
        <v>0</v>
      </c>
      <c r="W56" s="37">
        <v>0</v>
      </c>
      <c r="X56" s="36">
        <v>0</v>
      </c>
      <c r="Y56" s="37">
        <v>0</v>
      </c>
      <c r="Z56" s="36">
        <v>0</v>
      </c>
      <c r="AA56" s="37">
        <v>0</v>
      </c>
      <c r="AB56" s="36">
        <v>533109</v>
      </c>
      <c r="AC56" s="37">
        <v>0</v>
      </c>
      <c r="AD56" s="36">
        <v>0</v>
      </c>
      <c r="AE56" s="37">
        <v>0</v>
      </c>
      <c r="AF56" s="36">
        <v>0</v>
      </c>
      <c r="AG56" s="37">
        <v>0</v>
      </c>
      <c r="AH56" s="36">
        <v>0</v>
      </c>
      <c r="AI56" s="37">
        <v>0</v>
      </c>
      <c r="AJ56" s="36">
        <v>0</v>
      </c>
      <c r="AK56" s="37">
        <v>0</v>
      </c>
      <c r="AL56" s="38">
        <f t="shared" si="1"/>
        <v>533109</v>
      </c>
      <c r="AM56" s="40">
        <f t="shared" si="0"/>
        <v>0</v>
      </c>
      <c r="AN56" s="33"/>
      <c r="AO56" s="34"/>
    </row>
    <row r="57" spans="1:41" s="41" customFormat="1" ht="15.5" x14ac:dyDescent="0.35">
      <c r="A57" s="35" t="s">
        <v>93</v>
      </c>
      <c r="B57" s="36">
        <v>0</v>
      </c>
      <c r="C57" s="37">
        <v>0</v>
      </c>
      <c r="D57" s="38">
        <v>0</v>
      </c>
      <c r="E57" s="39">
        <v>0</v>
      </c>
      <c r="F57" s="36">
        <v>0</v>
      </c>
      <c r="G57" s="37">
        <v>0</v>
      </c>
      <c r="H57" s="38">
        <v>0</v>
      </c>
      <c r="I57" s="39">
        <v>0</v>
      </c>
      <c r="J57" s="36">
        <v>0</v>
      </c>
      <c r="K57" s="37">
        <v>0</v>
      </c>
      <c r="L57" s="36">
        <v>0</v>
      </c>
      <c r="M57" s="37">
        <v>0</v>
      </c>
      <c r="N57" s="36">
        <v>0</v>
      </c>
      <c r="O57" s="37">
        <v>0</v>
      </c>
      <c r="P57" s="36">
        <v>0</v>
      </c>
      <c r="Q57" s="37">
        <v>0</v>
      </c>
      <c r="R57" s="36">
        <v>0</v>
      </c>
      <c r="S57" s="37">
        <v>0</v>
      </c>
      <c r="T57" s="36">
        <v>0</v>
      </c>
      <c r="U57" s="37">
        <v>0</v>
      </c>
      <c r="V57" s="36">
        <v>0</v>
      </c>
      <c r="W57" s="37">
        <v>0</v>
      </c>
      <c r="X57" s="36">
        <v>0</v>
      </c>
      <c r="Y57" s="37">
        <v>0</v>
      </c>
      <c r="Z57" s="36">
        <v>0</v>
      </c>
      <c r="AA57" s="37">
        <v>0</v>
      </c>
      <c r="AB57" s="36">
        <v>0</v>
      </c>
      <c r="AC57" s="37">
        <v>0</v>
      </c>
      <c r="AD57" s="36">
        <v>0</v>
      </c>
      <c r="AE57" s="37">
        <v>0</v>
      </c>
      <c r="AF57" s="36">
        <v>0</v>
      </c>
      <c r="AG57" s="37">
        <v>0</v>
      </c>
      <c r="AH57" s="36">
        <v>0</v>
      </c>
      <c r="AI57" s="37">
        <v>0</v>
      </c>
      <c r="AJ57" s="36">
        <v>0</v>
      </c>
      <c r="AK57" s="37">
        <v>0</v>
      </c>
      <c r="AL57" s="38">
        <f t="shared" si="1"/>
        <v>0</v>
      </c>
      <c r="AM57" s="40">
        <f t="shared" si="0"/>
        <v>0</v>
      </c>
      <c r="AN57" s="33"/>
      <c r="AO57" s="34"/>
    </row>
    <row r="58" spans="1:41" s="41" customFormat="1" ht="15.5" x14ac:dyDescent="0.35">
      <c r="A58" s="35" t="s">
        <v>94</v>
      </c>
      <c r="B58" s="36">
        <v>0</v>
      </c>
      <c r="C58" s="37">
        <v>0</v>
      </c>
      <c r="D58" s="38">
        <v>0</v>
      </c>
      <c r="E58" s="39">
        <v>0</v>
      </c>
      <c r="F58" s="36">
        <v>0</v>
      </c>
      <c r="G58" s="37">
        <v>0</v>
      </c>
      <c r="H58" s="38">
        <v>0</v>
      </c>
      <c r="I58" s="39">
        <v>0</v>
      </c>
      <c r="J58" s="36">
        <v>0</v>
      </c>
      <c r="K58" s="37">
        <v>0</v>
      </c>
      <c r="L58" s="36">
        <v>0</v>
      </c>
      <c r="M58" s="37">
        <v>0</v>
      </c>
      <c r="N58" s="36">
        <v>0</v>
      </c>
      <c r="O58" s="37">
        <v>0</v>
      </c>
      <c r="P58" s="36">
        <v>0</v>
      </c>
      <c r="Q58" s="37">
        <v>0</v>
      </c>
      <c r="R58" s="36">
        <v>0</v>
      </c>
      <c r="S58" s="37">
        <v>0</v>
      </c>
      <c r="T58" s="36">
        <v>0</v>
      </c>
      <c r="U58" s="37">
        <v>0</v>
      </c>
      <c r="V58" s="36">
        <v>0</v>
      </c>
      <c r="W58" s="37">
        <v>0</v>
      </c>
      <c r="X58" s="36">
        <v>0</v>
      </c>
      <c r="Y58" s="37">
        <v>0</v>
      </c>
      <c r="Z58" s="36">
        <v>0</v>
      </c>
      <c r="AA58" s="37">
        <v>0</v>
      </c>
      <c r="AB58" s="36">
        <v>0</v>
      </c>
      <c r="AC58" s="37">
        <v>0</v>
      </c>
      <c r="AD58" s="36">
        <v>0</v>
      </c>
      <c r="AE58" s="37">
        <v>0</v>
      </c>
      <c r="AF58" s="36">
        <v>0</v>
      </c>
      <c r="AG58" s="37">
        <v>0</v>
      </c>
      <c r="AH58" s="36">
        <v>6269</v>
      </c>
      <c r="AI58" s="37">
        <v>0</v>
      </c>
      <c r="AJ58" s="36">
        <v>22485</v>
      </c>
      <c r="AK58" s="37">
        <v>0</v>
      </c>
      <c r="AL58" s="38">
        <f t="shared" si="1"/>
        <v>28754</v>
      </c>
      <c r="AM58" s="40">
        <f t="shared" si="0"/>
        <v>0</v>
      </c>
      <c r="AN58" s="33"/>
      <c r="AO58" s="34"/>
    </row>
    <row r="59" spans="1:41" s="41" customFormat="1" ht="15.5" x14ac:dyDescent="0.35">
      <c r="A59" s="35" t="s">
        <v>95</v>
      </c>
      <c r="B59" s="36">
        <v>0</v>
      </c>
      <c r="C59" s="37">
        <v>0</v>
      </c>
      <c r="D59" s="38">
        <v>0</v>
      </c>
      <c r="E59" s="39">
        <v>0</v>
      </c>
      <c r="F59" s="36">
        <v>0</v>
      </c>
      <c r="G59" s="37">
        <v>0</v>
      </c>
      <c r="H59" s="38">
        <v>0</v>
      </c>
      <c r="I59" s="39">
        <v>0</v>
      </c>
      <c r="J59" s="36">
        <v>0</v>
      </c>
      <c r="K59" s="37">
        <v>0</v>
      </c>
      <c r="L59" s="36">
        <v>0</v>
      </c>
      <c r="M59" s="37">
        <v>0</v>
      </c>
      <c r="N59" s="36">
        <v>0</v>
      </c>
      <c r="O59" s="37">
        <v>0</v>
      </c>
      <c r="P59" s="36">
        <v>0</v>
      </c>
      <c r="Q59" s="37">
        <v>0</v>
      </c>
      <c r="R59" s="36">
        <v>0</v>
      </c>
      <c r="S59" s="37">
        <v>0</v>
      </c>
      <c r="T59" s="36">
        <v>0</v>
      </c>
      <c r="U59" s="37">
        <v>0</v>
      </c>
      <c r="V59" s="36">
        <v>0</v>
      </c>
      <c r="W59" s="37">
        <v>0</v>
      </c>
      <c r="X59" s="36">
        <v>0</v>
      </c>
      <c r="Y59" s="37">
        <v>0</v>
      </c>
      <c r="Z59" s="36">
        <v>0</v>
      </c>
      <c r="AA59" s="37">
        <v>0</v>
      </c>
      <c r="AB59" s="36">
        <v>0</v>
      </c>
      <c r="AC59" s="37">
        <v>0</v>
      </c>
      <c r="AD59" s="36">
        <v>0</v>
      </c>
      <c r="AE59" s="37">
        <v>0</v>
      </c>
      <c r="AF59" s="36">
        <v>0</v>
      </c>
      <c r="AG59" s="37">
        <v>0</v>
      </c>
      <c r="AH59" s="36">
        <v>217384</v>
      </c>
      <c r="AI59" s="37">
        <v>0</v>
      </c>
      <c r="AJ59" s="36">
        <v>0</v>
      </c>
      <c r="AK59" s="37">
        <v>0</v>
      </c>
      <c r="AL59" s="38">
        <f t="shared" si="1"/>
        <v>217384</v>
      </c>
      <c r="AM59" s="40">
        <f t="shared" si="0"/>
        <v>0</v>
      </c>
      <c r="AN59" s="33"/>
      <c r="AO59" s="34"/>
    </row>
    <row r="60" spans="1:41" s="41" customFormat="1" ht="15.5" x14ac:dyDescent="0.35">
      <c r="A60" s="35" t="s">
        <v>96</v>
      </c>
      <c r="B60" s="36">
        <v>0</v>
      </c>
      <c r="C60" s="37">
        <v>0</v>
      </c>
      <c r="D60" s="38">
        <v>0</v>
      </c>
      <c r="E60" s="39">
        <v>0</v>
      </c>
      <c r="F60" s="36">
        <v>0</v>
      </c>
      <c r="G60" s="37">
        <v>0</v>
      </c>
      <c r="H60" s="38">
        <v>0</v>
      </c>
      <c r="I60" s="39">
        <v>0</v>
      </c>
      <c r="J60" s="36">
        <v>0</v>
      </c>
      <c r="K60" s="37">
        <v>0</v>
      </c>
      <c r="L60" s="36">
        <v>0</v>
      </c>
      <c r="M60" s="37">
        <v>0</v>
      </c>
      <c r="N60" s="36">
        <v>0</v>
      </c>
      <c r="O60" s="37">
        <v>0</v>
      </c>
      <c r="P60" s="36">
        <v>0</v>
      </c>
      <c r="Q60" s="37">
        <v>0</v>
      </c>
      <c r="R60" s="36">
        <v>0</v>
      </c>
      <c r="S60" s="37">
        <v>0</v>
      </c>
      <c r="T60" s="36">
        <v>0</v>
      </c>
      <c r="U60" s="37">
        <v>0</v>
      </c>
      <c r="V60" s="36">
        <v>0</v>
      </c>
      <c r="W60" s="37">
        <v>0</v>
      </c>
      <c r="X60" s="36">
        <v>0</v>
      </c>
      <c r="Y60" s="37">
        <v>0</v>
      </c>
      <c r="Z60" s="36">
        <v>0</v>
      </c>
      <c r="AA60" s="37">
        <v>0</v>
      </c>
      <c r="AB60" s="36">
        <v>0</v>
      </c>
      <c r="AC60" s="37">
        <v>0</v>
      </c>
      <c r="AD60" s="36">
        <v>0</v>
      </c>
      <c r="AE60" s="37">
        <v>0</v>
      </c>
      <c r="AF60" s="36">
        <v>0</v>
      </c>
      <c r="AG60" s="37">
        <v>0</v>
      </c>
      <c r="AH60" s="36">
        <v>49803</v>
      </c>
      <c r="AI60" s="37">
        <v>0</v>
      </c>
      <c r="AJ60" s="36">
        <v>0</v>
      </c>
      <c r="AK60" s="37">
        <v>0</v>
      </c>
      <c r="AL60" s="38">
        <f t="shared" si="1"/>
        <v>49803</v>
      </c>
      <c r="AM60" s="40">
        <f t="shared" si="0"/>
        <v>0</v>
      </c>
      <c r="AN60" s="33"/>
      <c r="AO60" s="34"/>
    </row>
    <row r="61" spans="1:41" s="41" customFormat="1" ht="15.5" x14ac:dyDescent="0.35">
      <c r="A61" s="35" t="s">
        <v>97</v>
      </c>
      <c r="B61" s="36">
        <v>0</v>
      </c>
      <c r="C61" s="37">
        <v>0</v>
      </c>
      <c r="D61" s="38">
        <v>0</v>
      </c>
      <c r="E61" s="39">
        <v>0</v>
      </c>
      <c r="F61" s="36">
        <v>0</v>
      </c>
      <c r="G61" s="37">
        <v>0</v>
      </c>
      <c r="H61" s="38">
        <v>0</v>
      </c>
      <c r="I61" s="39">
        <v>0</v>
      </c>
      <c r="J61" s="36">
        <v>0</v>
      </c>
      <c r="K61" s="37">
        <v>0</v>
      </c>
      <c r="L61" s="36">
        <v>0</v>
      </c>
      <c r="M61" s="37">
        <v>0</v>
      </c>
      <c r="N61" s="36">
        <v>0</v>
      </c>
      <c r="O61" s="37">
        <v>0</v>
      </c>
      <c r="P61" s="36">
        <v>0</v>
      </c>
      <c r="Q61" s="37">
        <v>0</v>
      </c>
      <c r="R61" s="36">
        <v>0</v>
      </c>
      <c r="S61" s="37">
        <v>0</v>
      </c>
      <c r="T61" s="36">
        <v>0</v>
      </c>
      <c r="U61" s="37">
        <v>0</v>
      </c>
      <c r="V61" s="36">
        <v>0</v>
      </c>
      <c r="W61" s="37">
        <v>0</v>
      </c>
      <c r="X61" s="36">
        <v>0</v>
      </c>
      <c r="Y61" s="37">
        <v>0</v>
      </c>
      <c r="Z61" s="36">
        <v>0</v>
      </c>
      <c r="AA61" s="37">
        <v>0</v>
      </c>
      <c r="AB61" s="36">
        <v>0</v>
      </c>
      <c r="AC61" s="37">
        <v>0</v>
      </c>
      <c r="AD61" s="36">
        <v>0</v>
      </c>
      <c r="AE61" s="37">
        <v>0</v>
      </c>
      <c r="AF61" s="36">
        <v>0</v>
      </c>
      <c r="AG61" s="37">
        <v>0</v>
      </c>
      <c r="AH61" s="36">
        <v>0</v>
      </c>
      <c r="AI61" s="37">
        <v>0</v>
      </c>
      <c r="AJ61" s="36">
        <v>114518</v>
      </c>
      <c r="AK61" s="37">
        <v>0</v>
      </c>
      <c r="AL61" s="38">
        <f t="shared" si="1"/>
        <v>114518</v>
      </c>
      <c r="AM61" s="40">
        <f t="shared" si="0"/>
        <v>0</v>
      </c>
      <c r="AN61" s="33"/>
      <c r="AO61" s="34"/>
    </row>
    <row r="62" spans="1:41" s="41" customFormat="1" ht="15.5" x14ac:dyDescent="0.35">
      <c r="A62" s="35" t="s">
        <v>98</v>
      </c>
      <c r="B62" s="36">
        <v>0</v>
      </c>
      <c r="C62" s="37">
        <v>0</v>
      </c>
      <c r="D62" s="38">
        <v>0</v>
      </c>
      <c r="E62" s="39">
        <v>0</v>
      </c>
      <c r="F62" s="36">
        <v>0</v>
      </c>
      <c r="G62" s="37">
        <v>0</v>
      </c>
      <c r="H62" s="38">
        <v>0</v>
      </c>
      <c r="I62" s="39">
        <v>0</v>
      </c>
      <c r="J62" s="36">
        <v>0</v>
      </c>
      <c r="K62" s="37">
        <v>0</v>
      </c>
      <c r="L62" s="36">
        <v>0</v>
      </c>
      <c r="M62" s="37">
        <v>0</v>
      </c>
      <c r="N62" s="36">
        <v>0</v>
      </c>
      <c r="O62" s="37">
        <v>0</v>
      </c>
      <c r="P62" s="36">
        <v>0</v>
      </c>
      <c r="Q62" s="37">
        <v>0</v>
      </c>
      <c r="R62" s="36">
        <v>0</v>
      </c>
      <c r="S62" s="37">
        <v>0</v>
      </c>
      <c r="T62" s="36">
        <v>0</v>
      </c>
      <c r="U62" s="37">
        <v>0</v>
      </c>
      <c r="V62" s="36">
        <v>0</v>
      </c>
      <c r="W62" s="37">
        <v>0</v>
      </c>
      <c r="X62" s="36">
        <v>0</v>
      </c>
      <c r="Y62" s="37">
        <v>0</v>
      </c>
      <c r="Z62" s="36">
        <v>0</v>
      </c>
      <c r="AA62" s="37">
        <v>0</v>
      </c>
      <c r="AB62" s="36">
        <v>0</v>
      </c>
      <c r="AC62" s="37">
        <v>0</v>
      </c>
      <c r="AD62" s="36">
        <v>0</v>
      </c>
      <c r="AE62" s="37">
        <v>0</v>
      </c>
      <c r="AF62" s="36">
        <v>0</v>
      </c>
      <c r="AG62" s="37">
        <v>0</v>
      </c>
      <c r="AH62" s="36">
        <v>70266</v>
      </c>
      <c r="AI62" s="37">
        <v>0</v>
      </c>
      <c r="AJ62" s="36">
        <v>0</v>
      </c>
      <c r="AK62" s="37">
        <v>0</v>
      </c>
      <c r="AL62" s="38">
        <f t="shared" si="1"/>
        <v>70266</v>
      </c>
      <c r="AM62" s="40">
        <f t="shared" si="0"/>
        <v>0</v>
      </c>
      <c r="AN62" s="33"/>
      <c r="AO62" s="34"/>
    </row>
    <row r="63" spans="1:41" s="41" customFormat="1" ht="15.5" x14ac:dyDescent="0.35">
      <c r="A63" s="35" t="s">
        <v>99</v>
      </c>
      <c r="B63" s="36">
        <v>0</v>
      </c>
      <c r="C63" s="37">
        <v>0</v>
      </c>
      <c r="D63" s="38">
        <v>0</v>
      </c>
      <c r="E63" s="39">
        <v>0</v>
      </c>
      <c r="F63" s="36">
        <v>0</v>
      </c>
      <c r="G63" s="37">
        <v>0</v>
      </c>
      <c r="H63" s="38">
        <v>0</v>
      </c>
      <c r="I63" s="39">
        <v>0</v>
      </c>
      <c r="J63" s="36">
        <v>0</v>
      </c>
      <c r="K63" s="37">
        <v>0</v>
      </c>
      <c r="L63" s="36">
        <v>0</v>
      </c>
      <c r="M63" s="37">
        <v>0</v>
      </c>
      <c r="N63" s="36">
        <v>0</v>
      </c>
      <c r="O63" s="37">
        <v>0</v>
      </c>
      <c r="P63" s="36">
        <v>0</v>
      </c>
      <c r="Q63" s="37">
        <v>0</v>
      </c>
      <c r="R63" s="36">
        <v>0</v>
      </c>
      <c r="S63" s="37">
        <v>0</v>
      </c>
      <c r="T63" s="36">
        <v>0</v>
      </c>
      <c r="U63" s="37">
        <v>0</v>
      </c>
      <c r="V63" s="36">
        <v>0</v>
      </c>
      <c r="W63" s="37">
        <v>0</v>
      </c>
      <c r="X63" s="36">
        <v>0</v>
      </c>
      <c r="Y63" s="37">
        <v>0</v>
      </c>
      <c r="Z63" s="36">
        <v>0</v>
      </c>
      <c r="AA63" s="37">
        <v>0</v>
      </c>
      <c r="AB63" s="36">
        <v>123116</v>
      </c>
      <c r="AC63" s="37">
        <v>0</v>
      </c>
      <c r="AD63" s="36">
        <v>0</v>
      </c>
      <c r="AE63" s="37">
        <v>0</v>
      </c>
      <c r="AF63" s="36">
        <v>0</v>
      </c>
      <c r="AG63" s="37">
        <v>0</v>
      </c>
      <c r="AH63" s="36">
        <v>0</v>
      </c>
      <c r="AI63" s="37">
        <v>0</v>
      </c>
      <c r="AJ63" s="36">
        <v>11703</v>
      </c>
      <c r="AK63" s="37">
        <v>0</v>
      </c>
      <c r="AL63" s="38">
        <f t="shared" si="1"/>
        <v>134819</v>
      </c>
      <c r="AM63" s="40">
        <f t="shared" si="0"/>
        <v>0</v>
      </c>
      <c r="AN63" s="33"/>
      <c r="AO63" s="34"/>
    </row>
    <row r="64" spans="1:41" s="41" customFormat="1" ht="15.5" x14ac:dyDescent="0.35">
      <c r="A64" s="35" t="s">
        <v>100</v>
      </c>
      <c r="B64" s="36">
        <v>0</v>
      </c>
      <c r="C64" s="37">
        <v>0</v>
      </c>
      <c r="D64" s="38">
        <v>0</v>
      </c>
      <c r="E64" s="39">
        <v>0</v>
      </c>
      <c r="F64" s="36">
        <v>0</v>
      </c>
      <c r="G64" s="37">
        <v>0</v>
      </c>
      <c r="H64" s="38">
        <v>0</v>
      </c>
      <c r="I64" s="39">
        <v>0</v>
      </c>
      <c r="J64" s="36">
        <v>0</v>
      </c>
      <c r="K64" s="37">
        <v>0</v>
      </c>
      <c r="L64" s="36">
        <v>0</v>
      </c>
      <c r="M64" s="37">
        <v>0</v>
      </c>
      <c r="N64" s="36">
        <v>0</v>
      </c>
      <c r="O64" s="37">
        <v>0</v>
      </c>
      <c r="P64" s="36">
        <v>0</v>
      </c>
      <c r="Q64" s="37">
        <v>0</v>
      </c>
      <c r="R64" s="36">
        <v>0</v>
      </c>
      <c r="S64" s="37">
        <v>0</v>
      </c>
      <c r="T64" s="36">
        <v>0</v>
      </c>
      <c r="U64" s="37">
        <v>0</v>
      </c>
      <c r="V64" s="36">
        <v>0</v>
      </c>
      <c r="W64" s="37">
        <v>0</v>
      </c>
      <c r="X64" s="36">
        <v>0</v>
      </c>
      <c r="Y64" s="37">
        <v>0</v>
      </c>
      <c r="Z64" s="36">
        <v>0</v>
      </c>
      <c r="AA64" s="37">
        <v>0</v>
      </c>
      <c r="AB64" s="36">
        <v>334929</v>
      </c>
      <c r="AC64" s="37">
        <v>0</v>
      </c>
      <c r="AD64" s="36">
        <v>0</v>
      </c>
      <c r="AE64" s="37">
        <v>0</v>
      </c>
      <c r="AF64" s="36">
        <v>0</v>
      </c>
      <c r="AG64" s="37">
        <v>0</v>
      </c>
      <c r="AH64" s="36">
        <v>0</v>
      </c>
      <c r="AI64" s="37">
        <v>0</v>
      </c>
      <c r="AJ64" s="36">
        <v>0</v>
      </c>
      <c r="AK64" s="37">
        <v>0</v>
      </c>
      <c r="AL64" s="38">
        <f t="shared" si="1"/>
        <v>334929</v>
      </c>
      <c r="AM64" s="40">
        <f t="shared" si="0"/>
        <v>0</v>
      </c>
      <c r="AN64" s="33"/>
      <c r="AO64" s="34"/>
    </row>
    <row r="65" spans="1:41" s="41" customFormat="1" ht="15.5" x14ac:dyDescent="0.35">
      <c r="A65" s="35" t="s">
        <v>101</v>
      </c>
      <c r="B65" s="36">
        <v>0</v>
      </c>
      <c r="C65" s="37">
        <v>0</v>
      </c>
      <c r="D65" s="38">
        <v>0</v>
      </c>
      <c r="E65" s="39">
        <v>0</v>
      </c>
      <c r="F65" s="36">
        <v>0</v>
      </c>
      <c r="G65" s="37">
        <v>0</v>
      </c>
      <c r="H65" s="38">
        <v>0</v>
      </c>
      <c r="I65" s="39">
        <v>0</v>
      </c>
      <c r="J65" s="36">
        <v>0</v>
      </c>
      <c r="K65" s="37">
        <v>0</v>
      </c>
      <c r="L65" s="36">
        <v>0</v>
      </c>
      <c r="M65" s="37">
        <v>0</v>
      </c>
      <c r="N65" s="36">
        <v>0</v>
      </c>
      <c r="O65" s="37">
        <v>0</v>
      </c>
      <c r="P65" s="36">
        <v>0</v>
      </c>
      <c r="Q65" s="37">
        <v>0</v>
      </c>
      <c r="R65" s="36">
        <v>0</v>
      </c>
      <c r="S65" s="37">
        <v>0</v>
      </c>
      <c r="T65" s="36">
        <v>0</v>
      </c>
      <c r="U65" s="37">
        <v>0</v>
      </c>
      <c r="V65" s="36">
        <v>0</v>
      </c>
      <c r="W65" s="37">
        <v>0</v>
      </c>
      <c r="X65" s="36">
        <v>0</v>
      </c>
      <c r="Y65" s="37">
        <v>0</v>
      </c>
      <c r="Z65" s="36">
        <v>0</v>
      </c>
      <c r="AA65" s="37">
        <v>0</v>
      </c>
      <c r="AB65" s="36">
        <v>107884</v>
      </c>
      <c r="AC65" s="37">
        <v>0</v>
      </c>
      <c r="AD65" s="36">
        <v>0</v>
      </c>
      <c r="AE65" s="37">
        <v>0</v>
      </c>
      <c r="AF65" s="36">
        <v>0</v>
      </c>
      <c r="AG65" s="37">
        <v>0</v>
      </c>
      <c r="AH65" s="36">
        <v>0</v>
      </c>
      <c r="AI65" s="37">
        <v>0</v>
      </c>
      <c r="AJ65" s="36">
        <v>1155</v>
      </c>
      <c r="AK65" s="37">
        <v>0</v>
      </c>
      <c r="AL65" s="38">
        <f t="shared" si="1"/>
        <v>109039</v>
      </c>
      <c r="AM65" s="40">
        <f t="shared" si="0"/>
        <v>0</v>
      </c>
      <c r="AN65" s="33"/>
      <c r="AO65" s="34"/>
    </row>
    <row r="66" spans="1:41" s="41" customFormat="1" ht="15.5" x14ac:dyDescent="0.35">
      <c r="A66" s="35" t="s">
        <v>102</v>
      </c>
      <c r="B66" s="36">
        <v>0</v>
      </c>
      <c r="C66" s="37">
        <v>0</v>
      </c>
      <c r="D66" s="38">
        <v>0</v>
      </c>
      <c r="E66" s="39">
        <v>0</v>
      </c>
      <c r="F66" s="36">
        <v>0</v>
      </c>
      <c r="G66" s="37">
        <v>0</v>
      </c>
      <c r="H66" s="38">
        <v>0</v>
      </c>
      <c r="I66" s="39">
        <v>0</v>
      </c>
      <c r="J66" s="36">
        <v>0</v>
      </c>
      <c r="K66" s="37">
        <v>0</v>
      </c>
      <c r="L66" s="36">
        <v>0</v>
      </c>
      <c r="M66" s="37">
        <v>0</v>
      </c>
      <c r="N66" s="36">
        <v>0</v>
      </c>
      <c r="O66" s="37">
        <v>0</v>
      </c>
      <c r="P66" s="36">
        <v>0</v>
      </c>
      <c r="Q66" s="37">
        <v>0</v>
      </c>
      <c r="R66" s="36">
        <v>0</v>
      </c>
      <c r="S66" s="37">
        <v>0</v>
      </c>
      <c r="T66" s="36">
        <v>0</v>
      </c>
      <c r="U66" s="37">
        <v>0</v>
      </c>
      <c r="V66" s="36">
        <v>0</v>
      </c>
      <c r="W66" s="37">
        <v>0</v>
      </c>
      <c r="X66" s="36">
        <v>0</v>
      </c>
      <c r="Y66" s="37">
        <v>0</v>
      </c>
      <c r="Z66" s="36">
        <v>0</v>
      </c>
      <c r="AA66" s="37">
        <v>0</v>
      </c>
      <c r="AB66" s="36">
        <v>174918</v>
      </c>
      <c r="AC66" s="37">
        <v>0</v>
      </c>
      <c r="AD66" s="36">
        <v>0</v>
      </c>
      <c r="AE66" s="37">
        <v>0</v>
      </c>
      <c r="AF66" s="36">
        <v>0</v>
      </c>
      <c r="AG66" s="37">
        <v>0</v>
      </c>
      <c r="AH66" s="36">
        <v>0</v>
      </c>
      <c r="AI66" s="37">
        <v>0</v>
      </c>
      <c r="AJ66" s="36">
        <v>0</v>
      </c>
      <c r="AK66" s="37">
        <v>0</v>
      </c>
      <c r="AL66" s="38">
        <f t="shared" si="1"/>
        <v>174918</v>
      </c>
      <c r="AM66" s="40">
        <f t="shared" si="0"/>
        <v>0</v>
      </c>
      <c r="AN66" s="33"/>
      <c r="AO66" s="34"/>
    </row>
    <row r="67" spans="1:41" s="41" customFormat="1" ht="15.5" x14ac:dyDescent="0.35">
      <c r="A67" s="35" t="s">
        <v>103</v>
      </c>
      <c r="B67" s="36">
        <v>16264</v>
      </c>
      <c r="C67" s="37">
        <v>0</v>
      </c>
      <c r="D67" s="38">
        <v>15</v>
      </c>
      <c r="E67" s="39">
        <v>15</v>
      </c>
      <c r="F67" s="36">
        <v>22377</v>
      </c>
      <c r="G67" s="37">
        <v>14344</v>
      </c>
      <c r="H67" s="38">
        <v>0</v>
      </c>
      <c r="I67" s="39">
        <v>0</v>
      </c>
      <c r="J67" s="36">
        <v>0</v>
      </c>
      <c r="K67" s="37">
        <v>0</v>
      </c>
      <c r="L67" s="36">
        <v>0</v>
      </c>
      <c r="M67" s="37">
        <v>0</v>
      </c>
      <c r="N67" s="36">
        <v>0</v>
      </c>
      <c r="O67" s="37">
        <v>0</v>
      </c>
      <c r="P67" s="36">
        <v>0</v>
      </c>
      <c r="Q67" s="37">
        <v>0</v>
      </c>
      <c r="R67" s="36">
        <v>0</v>
      </c>
      <c r="S67" s="37">
        <v>0</v>
      </c>
      <c r="T67" s="36">
        <v>0</v>
      </c>
      <c r="U67" s="37">
        <v>0</v>
      </c>
      <c r="V67" s="36">
        <v>0</v>
      </c>
      <c r="W67" s="37">
        <v>0</v>
      </c>
      <c r="X67" s="36">
        <v>0</v>
      </c>
      <c r="Y67" s="37">
        <v>0</v>
      </c>
      <c r="Z67" s="36">
        <v>612</v>
      </c>
      <c r="AA67" s="37">
        <v>315</v>
      </c>
      <c r="AB67" s="36">
        <v>0</v>
      </c>
      <c r="AC67" s="37">
        <v>0</v>
      </c>
      <c r="AD67" s="36">
        <v>0</v>
      </c>
      <c r="AE67" s="37">
        <v>0</v>
      </c>
      <c r="AF67" s="36">
        <v>0</v>
      </c>
      <c r="AG67" s="37">
        <v>0</v>
      </c>
      <c r="AH67" s="36">
        <v>116999</v>
      </c>
      <c r="AI67" s="37">
        <v>0</v>
      </c>
      <c r="AJ67" s="36">
        <v>0</v>
      </c>
      <c r="AK67" s="37">
        <v>0</v>
      </c>
      <c r="AL67" s="38">
        <f>SUM(B67,D67,F67,H67,J67,L67,N67,P67,R67,T67,V67,X67,Z67,AB67,AD67,AF67,AH67,AJ67)</f>
        <v>156267</v>
      </c>
      <c r="AM67" s="40">
        <f t="shared" si="0"/>
        <v>14674</v>
      </c>
      <c r="AN67" s="33"/>
      <c r="AO67" s="34"/>
    </row>
    <row r="68" spans="1:41" s="41" customFormat="1" ht="15.5" x14ac:dyDescent="0.35">
      <c r="A68" s="35" t="s">
        <v>104</v>
      </c>
      <c r="B68" s="36">
        <v>0</v>
      </c>
      <c r="C68" s="37">
        <v>0</v>
      </c>
      <c r="D68" s="38">
        <v>0</v>
      </c>
      <c r="E68" s="39">
        <v>0</v>
      </c>
      <c r="F68" s="36">
        <v>0</v>
      </c>
      <c r="G68" s="37">
        <v>0</v>
      </c>
      <c r="H68" s="38">
        <v>0</v>
      </c>
      <c r="I68" s="39">
        <v>0</v>
      </c>
      <c r="J68" s="36">
        <v>0</v>
      </c>
      <c r="K68" s="37">
        <v>0</v>
      </c>
      <c r="L68" s="36">
        <v>0</v>
      </c>
      <c r="M68" s="37">
        <v>0</v>
      </c>
      <c r="N68" s="36">
        <v>0</v>
      </c>
      <c r="O68" s="37">
        <v>0</v>
      </c>
      <c r="P68" s="36">
        <v>0</v>
      </c>
      <c r="Q68" s="37">
        <v>0</v>
      </c>
      <c r="R68" s="36">
        <v>0</v>
      </c>
      <c r="S68" s="37">
        <v>0</v>
      </c>
      <c r="T68" s="36">
        <v>0</v>
      </c>
      <c r="U68" s="37">
        <v>0</v>
      </c>
      <c r="V68" s="36">
        <v>0</v>
      </c>
      <c r="W68" s="37">
        <v>0</v>
      </c>
      <c r="X68" s="36">
        <v>0</v>
      </c>
      <c r="Y68" s="37">
        <v>0</v>
      </c>
      <c r="Z68" s="36">
        <v>0</v>
      </c>
      <c r="AA68" s="37">
        <v>0</v>
      </c>
      <c r="AB68" s="36">
        <v>242423</v>
      </c>
      <c r="AC68" s="37">
        <v>0</v>
      </c>
      <c r="AD68" s="36">
        <v>0</v>
      </c>
      <c r="AE68" s="37">
        <v>0</v>
      </c>
      <c r="AF68" s="36">
        <v>0</v>
      </c>
      <c r="AG68" s="37">
        <v>0</v>
      </c>
      <c r="AH68" s="36">
        <v>0</v>
      </c>
      <c r="AI68" s="37">
        <v>0</v>
      </c>
      <c r="AJ68" s="36">
        <v>2</v>
      </c>
      <c r="AK68" s="37">
        <v>0</v>
      </c>
      <c r="AL68" s="38">
        <f t="shared" si="1"/>
        <v>242425</v>
      </c>
      <c r="AM68" s="40">
        <f t="shared" si="0"/>
        <v>0</v>
      </c>
      <c r="AN68" s="33"/>
      <c r="AO68" s="34"/>
    </row>
    <row r="69" spans="1:41" s="41" customFormat="1" ht="31" x14ac:dyDescent="0.35">
      <c r="A69" s="35" t="s">
        <v>105</v>
      </c>
      <c r="B69" s="36">
        <v>0</v>
      </c>
      <c r="C69" s="37">
        <v>0</v>
      </c>
      <c r="D69" s="38">
        <v>0</v>
      </c>
      <c r="E69" s="39">
        <v>0</v>
      </c>
      <c r="F69" s="36">
        <v>0</v>
      </c>
      <c r="G69" s="37">
        <v>0</v>
      </c>
      <c r="H69" s="38">
        <v>0</v>
      </c>
      <c r="I69" s="39">
        <v>0</v>
      </c>
      <c r="J69" s="36">
        <v>0</v>
      </c>
      <c r="K69" s="37">
        <v>0</v>
      </c>
      <c r="L69" s="36">
        <v>0</v>
      </c>
      <c r="M69" s="37">
        <v>0</v>
      </c>
      <c r="N69" s="36">
        <v>0</v>
      </c>
      <c r="O69" s="37">
        <v>0</v>
      </c>
      <c r="P69" s="36">
        <v>0</v>
      </c>
      <c r="Q69" s="37">
        <v>0</v>
      </c>
      <c r="R69" s="36">
        <v>0</v>
      </c>
      <c r="S69" s="37">
        <v>0</v>
      </c>
      <c r="T69" s="36">
        <v>0</v>
      </c>
      <c r="U69" s="37">
        <v>0</v>
      </c>
      <c r="V69" s="36">
        <v>0</v>
      </c>
      <c r="W69" s="37">
        <v>0</v>
      </c>
      <c r="X69" s="36">
        <v>0</v>
      </c>
      <c r="Y69" s="37">
        <v>0</v>
      </c>
      <c r="Z69" s="36">
        <v>0</v>
      </c>
      <c r="AA69" s="37">
        <v>0</v>
      </c>
      <c r="AB69" s="36">
        <v>333306</v>
      </c>
      <c r="AC69" s="37">
        <v>0</v>
      </c>
      <c r="AD69" s="36">
        <v>0</v>
      </c>
      <c r="AE69" s="37">
        <v>0</v>
      </c>
      <c r="AF69" s="36">
        <v>0</v>
      </c>
      <c r="AG69" s="37">
        <v>0</v>
      </c>
      <c r="AH69" s="36">
        <v>0</v>
      </c>
      <c r="AI69" s="37">
        <v>0</v>
      </c>
      <c r="AJ69" s="36">
        <v>586</v>
      </c>
      <c r="AK69" s="37">
        <v>0</v>
      </c>
      <c r="AL69" s="38">
        <f t="shared" si="1"/>
        <v>333892</v>
      </c>
      <c r="AM69" s="40">
        <f t="shared" si="0"/>
        <v>0</v>
      </c>
      <c r="AN69" s="33"/>
      <c r="AO69" s="34"/>
    </row>
    <row r="70" spans="1:41" s="41" customFormat="1" ht="15.5" x14ac:dyDescent="0.35">
      <c r="A70" s="35" t="s">
        <v>106</v>
      </c>
      <c r="B70" s="36">
        <v>0</v>
      </c>
      <c r="C70" s="37">
        <v>0</v>
      </c>
      <c r="D70" s="38">
        <v>0</v>
      </c>
      <c r="E70" s="39">
        <v>0</v>
      </c>
      <c r="F70" s="36">
        <v>0</v>
      </c>
      <c r="G70" s="37">
        <v>0</v>
      </c>
      <c r="H70" s="38">
        <v>0</v>
      </c>
      <c r="I70" s="39">
        <v>0</v>
      </c>
      <c r="J70" s="36">
        <v>0</v>
      </c>
      <c r="K70" s="37">
        <v>0</v>
      </c>
      <c r="L70" s="36">
        <v>0</v>
      </c>
      <c r="M70" s="37">
        <v>0</v>
      </c>
      <c r="N70" s="36">
        <v>0</v>
      </c>
      <c r="O70" s="37">
        <v>0</v>
      </c>
      <c r="P70" s="36">
        <v>0</v>
      </c>
      <c r="Q70" s="37">
        <v>0</v>
      </c>
      <c r="R70" s="36">
        <v>0</v>
      </c>
      <c r="S70" s="37">
        <v>0</v>
      </c>
      <c r="T70" s="36">
        <v>0</v>
      </c>
      <c r="U70" s="37">
        <v>0</v>
      </c>
      <c r="V70" s="36">
        <v>192143</v>
      </c>
      <c r="W70" s="37">
        <v>0</v>
      </c>
      <c r="X70" s="36">
        <v>0</v>
      </c>
      <c r="Y70" s="37">
        <v>0</v>
      </c>
      <c r="Z70" s="36">
        <v>0</v>
      </c>
      <c r="AA70" s="37">
        <v>0</v>
      </c>
      <c r="AB70" s="36">
        <v>13214</v>
      </c>
      <c r="AC70" s="37">
        <v>0</v>
      </c>
      <c r="AD70" s="36">
        <v>0</v>
      </c>
      <c r="AE70" s="37">
        <v>0</v>
      </c>
      <c r="AF70" s="36">
        <v>0</v>
      </c>
      <c r="AG70" s="37">
        <v>0</v>
      </c>
      <c r="AH70" s="36">
        <v>0</v>
      </c>
      <c r="AI70" s="37">
        <v>0</v>
      </c>
      <c r="AJ70" s="36">
        <v>0</v>
      </c>
      <c r="AK70" s="37">
        <v>0</v>
      </c>
      <c r="AL70" s="38">
        <f t="shared" si="1"/>
        <v>205357</v>
      </c>
      <c r="AM70" s="40">
        <f t="shared" si="0"/>
        <v>0</v>
      </c>
      <c r="AN70" s="33"/>
      <c r="AO70" s="34"/>
    </row>
    <row r="71" spans="1:41" s="41" customFormat="1" ht="15.5" x14ac:dyDescent="0.35">
      <c r="A71" s="35" t="s">
        <v>107</v>
      </c>
      <c r="B71" s="36">
        <v>0</v>
      </c>
      <c r="C71" s="37">
        <v>0</v>
      </c>
      <c r="D71" s="38">
        <v>0</v>
      </c>
      <c r="E71" s="39">
        <v>0</v>
      </c>
      <c r="F71" s="36">
        <v>14336</v>
      </c>
      <c r="G71" s="37">
        <v>0</v>
      </c>
      <c r="H71" s="38">
        <v>0</v>
      </c>
      <c r="I71" s="39">
        <v>0</v>
      </c>
      <c r="J71" s="36">
        <v>0</v>
      </c>
      <c r="K71" s="37">
        <v>0</v>
      </c>
      <c r="L71" s="36">
        <v>0</v>
      </c>
      <c r="M71" s="37">
        <v>0</v>
      </c>
      <c r="N71" s="36">
        <v>0</v>
      </c>
      <c r="O71" s="37">
        <v>0</v>
      </c>
      <c r="P71" s="36">
        <v>0</v>
      </c>
      <c r="Q71" s="37">
        <v>0</v>
      </c>
      <c r="R71" s="36">
        <v>0</v>
      </c>
      <c r="S71" s="37">
        <v>0</v>
      </c>
      <c r="T71" s="36">
        <v>0</v>
      </c>
      <c r="U71" s="37">
        <v>0</v>
      </c>
      <c r="V71" s="36">
        <v>0</v>
      </c>
      <c r="W71" s="37">
        <v>0</v>
      </c>
      <c r="X71" s="36">
        <v>0</v>
      </c>
      <c r="Y71" s="37">
        <v>0</v>
      </c>
      <c r="Z71" s="36">
        <v>0</v>
      </c>
      <c r="AA71" s="37">
        <v>0</v>
      </c>
      <c r="AB71" s="36">
        <v>0</v>
      </c>
      <c r="AC71" s="37">
        <v>0</v>
      </c>
      <c r="AD71" s="36">
        <v>0</v>
      </c>
      <c r="AE71" s="37">
        <v>0</v>
      </c>
      <c r="AF71" s="36">
        <v>0</v>
      </c>
      <c r="AG71" s="37">
        <v>0</v>
      </c>
      <c r="AH71" s="36">
        <v>136746</v>
      </c>
      <c r="AI71" s="37">
        <v>0</v>
      </c>
      <c r="AJ71" s="36">
        <v>0</v>
      </c>
      <c r="AK71" s="37">
        <v>0</v>
      </c>
      <c r="AL71" s="38">
        <f t="shared" si="1"/>
        <v>151082</v>
      </c>
      <c r="AM71" s="40">
        <f t="shared" si="0"/>
        <v>0</v>
      </c>
      <c r="AN71" s="33"/>
      <c r="AO71" s="34"/>
    </row>
    <row r="72" spans="1:41" s="41" customFormat="1" ht="15.5" x14ac:dyDescent="0.35">
      <c r="A72" s="35" t="s">
        <v>108</v>
      </c>
      <c r="B72" s="36">
        <v>0</v>
      </c>
      <c r="C72" s="37">
        <v>0</v>
      </c>
      <c r="D72" s="38">
        <v>0</v>
      </c>
      <c r="E72" s="39">
        <v>0</v>
      </c>
      <c r="F72" s="36">
        <v>227</v>
      </c>
      <c r="G72" s="37">
        <v>0</v>
      </c>
      <c r="H72" s="38">
        <v>0</v>
      </c>
      <c r="I72" s="39">
        <v>0</v>
      </c>
      <c r="J72" s="36">
        <v>0</v>
      </c>
      <c r="K72" s="37">
        <v>0</v>
      </c>
      <c r="L72" s="36">
        <v>0</v>
      </c>
      <c r="M72" s="37">
        <v>0</v>
      </c>
      <c r="N72" s="36">
        <v>0</v>
      </c>
      <c r="O72" s="37">
        <v>0</v>
      </c>
      <c r="P72" s="36">
        <v>0</v>
      </c>
      <c r="Q72" s="37">
        <v>0</v>
      </c>
      <c r="R72" s="36">
        <v>0</v>
      </c>
      <c r="S72" s="37">
        <v>0</v>
      </c>
      <c r="T72" s="36">
        <v>0</v>
      </c>
      <c r="U72" s="37">
        <v>0</v>
      </c>
      <c r="V72" s="36">
        <v>0</v>
      </c>
      <c r="W72" s="37">
        <v>0</v>
      </c>
      <c r="X72" s="36">
        <v>0</v>
      </c>
      <c r="Y72" s="37">
        <v>0</v>
      </c>
      <c r="Z72" s="36">
        <v>0</v>
      </c>
      <c r="AA72" s="37">
        <v>0</v>
      </c>
      <c r="AB72" s="36">
        <v>0</v>
      </c>
      <c r="AC72" s="37">
        <v>0</v>
      </c>
      <c r="AD72" s="36">
        <v>0</v>
      </c>
      <c r="AE72" s="37">
        <v>0</v>
      </c>
      <c r="AF72" s="36">
        <v>0</v>
      </c>
      <c r="AG72" s="37">
        <v>0</v>
      </c>
      <c r="AH72" s="36">
        <v>46382</v>
      </c>
      <c r="AI72" s="37">
        <v>0</v>
      </c>
      <c r="AJ72" s="36">
        <v>0</v>
      </c>
      <c r="AK72" s="37">
        <v>0</v>
      </c>
      <c r="AL72" s="38">
        <f t="shared" si="1"/>
        <v>46609</v>
      </c>
      <c r="AM72" s="40">
        <f t="shared" si="0"/>
        <v>0</v>
      </c>
      <c r="AN72" s="33"/>
      <c r="AO72" s="34"/>
    </row>
    <row r="73" spans="1:41" s="41" customFormat="1" ht="15.5" x14ac:dyDescent="0.35">
      <c r="A73" s="35" t="s">
        <v>109</v>
      </c>
      <c r="B73" s="36">
        <v>0</v>
      </c>
      <c r="C73" s="37">
        <v>0</v>
      </c>
      <c r="D73" s="38">
        <v>0</v>
      </c>
      <c r="E73" s="39">
        <v>0</v>
      </c>
      <c r="F73" s="36">
        <v>0</v>
      </c>
      <c r="G73" s="37">
        <v>0</v>
      </c>
      <c r="H73" s="38">
        <v>0</v>
      </c>
      <c r="I73" s="39">
        <v>0</v>
      </c>
      <c r="J73" s="36">
        <v>0</v>
      </c>
      <c r="K73" s="37">
        <v>0</v>
      </c>
      <c r="L73" s="36">
        <v>0</v>
      </c>
      <c r="M73" s="37">
        <v>0</v>
      </c>
      <c r="N73" s="36">
        <v>0</v>
      </c>
      <c r="O73" s="37">
        <v>0</v>
      </c>
      <c r="P73" s="36">
        <v>0</v>
      </c>
      <c r="Q73" s="37">
        <v>0</v>
      </c>
      <c r="R73" s="36">
        <v>0</v>
      </c>
      <c r="S73" s="37">
        <v>0</v>
      </c>
      <c r="T73" s="36">
        <v>0</v>
      </c>
      <c r="U73" s="37">
        <v>0</v>
      </c>
      <c r="V73" s="36">
        <v>1</v>
      </c>
      <c r="W73" s="37">
        <v>0</v>
      </c>
      <c r="X73" s="36">
        <v>0</v>
      </c>
      <c r="Y73" s="37">
        <v>0</v>
      </c>
      <c r="Z73" s="36">
        <v>0</v>
      </c>
      <c r="AA73" s="37">
        <v>0</v>
      </c>
      <c r="AB73" s="36">
        <v>0</v>
      </c>
      <c r="AC73" s="37">
        <v>0</v>
      </c>
      <c r="AD73" s="36">
        <v>0</v>
      </c>
      <c r="AE73" s="37">
        <v>0</v>
      </c>
      <c r="AF73" s="36">
        <v>0</v>
      </c>
      <c r="AG73" s="37">
        <v>0</v>
      </c>
      <c r="AH73" s="36">
        <v>9422</v>
      </c>
      <c r="AI73" s="37">
        <v>0</v>
      </c>
      <c r="AJ73" s="36">
        <v>0</v>
      </c>
      <c r="AK73" s="37">
        <v>0</v>
      </c>
      <c r="AL73" s="38">
        <f t="shared" ref="AL73:AM85" si="2">SUM(B73,D73,F73,H73,J73,L73,N73,P73,R73,T73,V73,X73,Z73,AB73,AD73,AF73,AH73,AJ73)</f>
        <v>9423</v>
      </c>
      <c r="AM73" s="40">
        <f t="shared" si="2"/>
        <v>0</v>
      </c>
      <c r="AN73" s="33"/>
      <c r="AO73" s="34"/>
    </row>
    <row r="74" spans="1:41" s="41" customFormat="1" ht="15.5" x14ac:dyDescent="0.35">
      <c r="A74" s="35" t="s">
        <v>110</v>
      </c>
      <c r="B74" s="36">
        <v>23448</v>
      </c>
      <c r="C74" s="37">
        <v>0</v>
      </c>
      <c r="D74" s="38">
        <v>28389</v>
      </c>
      <c r="E74" s="39">
        <v>1029</v>
      </c>
      <c r="F74" s="36">
        <v>78365</v>
      </c>
      <c r="G74" s="37">
        <v>2277</v>
      </c>
      <c r="H74" s="38">
        <v>0</v>
      </c>
      <c r="I74" s="39">
        <v>0</v>
      </c>
      <c r="J74" s="36">
        <v>0</v>
      </c>
      <c r="K74" s="37">
        <v>0</v>
      </c>
      <c r="L74" s="36">
        <v>0</v>
      </c>
      <c r="M74" s="37">
        <v>0</v>
      </c>
      <c r="N74" s="36">
        <v>0</v>
      </c>
      <c r="O74" s="37">
        <v>0</v>
      </c>
      <c r="P74" s="36">
        <v>0</v>
      </c>
      <c r="Q74" s="37">
        <v>0</v>
      </c>
      <c r="R74" s="36">
        <v>499</v>
      </c>
      <c r="S74" s="37">
        <v>0</v>
      </c>
      <c r="T74" s="36">
        <v>0</v>
      </c>
      <c r="U74" s="37">
        <v>0</v>
      </c>
      <c r="V74" s="36">
        <v>4052</v>
      </c>
      <c r="W74" s="37">
        <v>0</v>
      </c>
      <c r="X74" s="36">
        <v>0</v>
      </c>
      <c r="Y74" s="37">
        <v>0</v>
      </c>
      <c r="Z74" s="36">
        <v>0</v>
      </c>
      <c r="AA74" s="37">
        <v>0</v>
      </c>
      <c r="AB74" s="36">
        <v>0</v>
      </c>
      <c r="AC74" s="37">
        <v>0</v>
      </c>
      <c r="AD74" s="36">
        <v>0</v>
      </c>
      <c r="AE74" s="37">
        <v>0</v>
      </c>
      <c r="AF74" s="36">
        <v>0</v>
      </c>
      <c r="AG74" s="37">
        <v>0</v>
      </c>
      <c r="AH74" s="36">
        <v>0</v>
      </c>
      <c r="AI74" s="37">
        <v>0</v>
      </c>
      <c r="AJ74" s="36">
        <v>0</v>
      </c>
      <c r="AK74" s="37">
        <v>0</v>
      </c>
      <c r="AL74" s="38">
        <f t="shared" si="2"/>
        <v>134753</v>
      </c>
      <c r="AM74" s="40">
        <f t="shared" si="2"/>
        <v>3306</v>
      </c>
      <c r="AN74" s="33"/>
      <c r="AO74" s="34"/>
    </row>
    <row r="75" spans="1:41" s="41" customFormat="1" ht="15.5" x14ac:dyDescent="0.35">
      <c r="A75" s="35" t="s">
        <v>111</v>
      </c>
      <c r="B75" s="36">
        <v>0</v>
      </c>
      <c r="C75" s="37">
        <v>0</v>
      </c>
      <c r="D75" s="38">
        <v>7818</v>
      </c>
      <c r="E75" s="39">
        <v>0</v>
      </c>
      <c r="F75" s="36">
        <v>44731</v>
      </c>
      <c r="G75" s="37">
        <v>0</v>
      </c>
      <c r="H75" s="38">
        <v>0</v>
      </c>
      <c r="I75" s="39">
        <v>0</v>
      </c>
      <c r="J75" s="36">
        <v>0</v>
      </c>
      <c r="K75" s="37">
        <v>0</v>
      </c>
      <c r="L75" s="36">
        <v>0</v>
      </c>
      <c r="M75" s="37">
        <v>0</v>
      </c>
      <c r="N75" s="36">
        <v>0</v>
      </c>
      <c r="O75" s="37">
        <v>0</v>
      </c>
      <c r="P75" s="36">
        <v>0</v>
      </c>
      <c r="Q75" s="37">
        <v>0</v>
      </c>
      <c r="R75" s="36">
        <v>0</v>
      </c>
      <c r="S75" s="37">
        <v>0</v>
      </c>
      <c r="T75" s="36">
        <v>0</v>
      </c>
      <c r="U75" s="37">
        <v>0</v>
      </c>
      <c r="V75" s="36">
        <v>0</v>
      </c>
      <c r="W75" s="37">
        <v>0</v>
      </c>
      <c r="X75" s="36">
        <v>0</v>
      </c>
      <c r="Y75" s="37">
        <v>0</v>
      </c>
      <c r="Z75" s="36">
        <v>0</v>
      </c>
      <c r="AA75" s="37">
        <v>0</v>
      </c>
      <c r="AB75" s="36">
        <v>0</v>
      </c>
      <c r="AC75" s="37">
        <v>0</v>
      </c>
      <c r="AD75" s="36">
        <v>0</v>
      </c>
      <c r="AE75" s="37">
        <v>0</v>
      </c>
      <c r="AF75" s="36">
        <v>0</v>
      </c>
      <c r="AG75" s="37">
        <v>0</v>
      </c>
      <c r="AH75" s="36">
        <v>3082</v>
      </c>
      <c r="AI75" s="37">
        <v>0</v>
      </c>
      <c r="AJ75" s="36">
        <v>0</v>
      </c>
      <c r="AK75" s="37">
        <v>0</v>
      </c>
      <c r="AL75" s="38">
        <f t="shared" si="2"/>
        <v>55631</v>
      </c>
      <c r="AM75" s="40">
        <f t="shared" si="2"/>
        <v>0</v>
      </c>
      <c r="AN75" s="33"/>
      <c r="AO75" s="34"/>
    </row>
    <row r="76" spans="1:41" s="41" customFormat="1" ht="15.5" x14ac:dyDescent="0.35">
      <c r="A76" s="35" t="s">
        <v>112</v>
      </c>
      <c r="B76" s="36">
        <v>0</v>
      </c>
      <c r="C76" s="37">
        <v>0</v>
      </c>
      <c r="D76" s="38">
        <v>0</v>
      </c>
      <c r="E76" s="39">
        <v>0</v>
      </c>
      <c r="F76" s="36">
        <v>0</v>
      </c>
      <c r="G76" s="37">
        <v>0</v>
      </c>
      <c r="H76" s="38">
        <v>0</v>
      </c>
      <c r="I76" s="39">
        <v>0</v>
      </c>
      <c r="J76" s="36">
        <v>0</v>
      </c>
      <c r="K76" s="37">
        <v>0</v>
      </c>
      <c r="L76" s="36">
        <v>0</v>
      </c>
      <c r="M76" s="37">
        <v>0</v>
      </c>
      <c r="N76" s="36">
        <v>0</v>
      </c>
      <c r="O76" s="37">
        <v>0</v>
      </c>
      <c r="P76" s="36">
        <v>0</v>
      </c>
      <c r="Q76" s="37">
        <v>0</v>
      </c>
      <c r="R76" s="36">
        <v>0</v>
      </c>
      <c r="S76" s="37">
        <v>0</v>
      </c>
      <c r="T76" s="36">
        <v>0</v>
      </c>
      <c r="U76" s="37">
        <v>0</v>
      </c>
      <c r="V76" s="36">
        <v>4168</v>
      </c>
      <c r="W76" s="37">
        <v>0</v>
      </c>
      <c r="X76" s="36">
        <v>0</v>
      </c>
      <c r="Y76" s="37">
        <v>0</v>
      </c>
      <c r="Z76" s="36">
        <v>0</v>
      </c>
      <c r="AA76" s="37">
        <v>0</v>
      </c>
      <c r="AB76" s="36">
        <v>0</v>
      </c>
      <c r="AC76" s="37">
        <v>0</v>
      </c>
      <c r="AD76" s="36">
        <v>0</v>
      </c>
      <c r="AE76" s="37">
        <v>0</v>
      </c>
      <c r="AF76" s="36">
        <v>0</v>
      </c>
      <c r="AG76" s="37">
        <v>0</v>
      </c>
      <c r="AH76" s="36">
        <v>0</v>
      </c>
      <c r="AI76" s="37">
        <v>0</v>
      </c>
      <c r="AJ76" s="36">
        <v>0</v>
      </c>
      <c r="AK76" s="37">
        <v>0</v>
      </c>
      <c r="AL76" s="38">
        <f t="shared" si="2"/>
        <v>4168</v>
      </c>
      <c r="AM76" s="40">
        <f t="shared" si="2"/>
        <v>0</v>
      </c>
      <c r="AN76" s="33"/>
      <c r="AO76" s="34"/>
    </row>
    <row r="77" spans="1:41" s="41" customFormat="1" ht="15.5" x14ac:dyDescent="0.35">
      <c r="A77" s="35" t="s">
        <v>113</v>
      </c>
      <c r="B77" s="36">
        <v>3641</v>
      </c>
      <c r="C77" s="37">
        <v>0</v>
      </c>
      <c r="D77" s="38">
        <v>33278</v>
      </c>
      <c r="E77" s="39">
        <v>0</v>
      </c>
      <c r="F77" s="36">
        <v>57068</v>
      </c>
      <c r="G77" s="37">
        <v>0</v>
      </c>
      <c r="H77" s="38">
        <v>0</v>
      </c>
      <c r="I77" s="39">
        <v>0</v>
      </c>
      <c r="J77" s="36">
        <v>0</v>
      </c>
      <c r="K77" s="37">
        <v>0</v>
      </c>
      <c r="L77" s="36">
        <v>0</v>
      </c>
      <c r="M77" s="37">
        <v>0</v>
      </c>
      <c r="N77" s="36">
        <v>0</v>
      </c>
      <c r="O77" s="37">
        <v>0</v>
      </c>
      <c r="P77" s="36">
        <v>0</v>
      </c>
      <c r="Q77" s="37">
        <v>0</v>
      </c>
      <c r="R77" s="36">
        <v>0</v>
      </c>
      <c r="S77" s="37">
        <v>0</v>
      </c>
      <c r="T77" s="36">
        <v>0</v>
      </c>
      <c r="U77" s="37">
        <v>0</v>
      </c>
      <c r="V77" s="36">
        <v>0</v>
      </c>
      <c r="W77" s="37">
        <v>0</v>
      </c>
      <c r="X77" s="36">
        <v>0</v>
      </c>
      <c r="Y77" s="37">
        <v>0</v>
      </c>
      <c r="Z77" s="36">
        <v>0</v>
      </c>
      <c r="AA77" s="37">
        <v>0</v>
      </c>
      <c r="AB77" s="36">
        <v>0</v>
      </c>
      <c r="AC77" s="37">
        <v>0</v>
      </c>
      <c r="AD77" s="36">
        <v>0</v>
      </c>
      <c r="AE77" s="37">
        <v>0</v>
      </c>
      <c r="AF77" s="36">
        <v>0</v>
      </c>
      <c r="AG77" s="37">
        <v>0</v>
      </c>
      <c r="AH77" s="36">
        <v>0</v>
      </c>
      <c r="AI77" s="37">
        <v>0</v>
      </c>
      <c r="AJ77" s="36">
        <v>0</v>
      </c>
      <c r="AK77" s="37">
        <v>0</v>
      </c>
      <c r="AL77" s="38">
        <f t="shared" si="2"/>
        <v>93987</v>
      </c>
      <c r="AM77" s="40">
        <f t="shared" si="2"/>
        <v>0</v>
      </c>
      <c r="AN77" s="33"/>
      <c r="AO77" s="34"/>
    </row>
    <row r="78" spans="1:41" s="41" customFormat="1" ht="15.5" x14ac:dyDescent="0.35">
      <c r="A78" s="35" t="s">
        <v>114</v>
      </c>
      <c r="B78" s="36">
        <v>2</v>
      </c>
      <c r="C78" s="37">
        <v>0</v>
      </c>
      <c r="D78" s="38">
        <v>69588</v>
      </c>
      <c r="E78" s="39">
        <v>0</v>
      </c>
      <c r="F78" s="36">
        <v>342548</v>
      </c>
      <c r="G78" s="37">
        <v>0</v>
      </c>
      <c r="H78" s="38">
        <v>0</v>
      </c>
      <c r="I78" s="39">
        <v>0</v>
      </c>
      <c r="J78" s="36">
        <v>0</v>
      </c>
      <c r="K78" s="37">
        <v>0</v>
      </c>
      <c r="L78" s="36">
        <v>0</v>
      </c>
      <c r="M78" s="37">
        <v>0</v>
      </c>
      <c r="N78" s="36">
        <v>0</v>
      </c>
      <c r="O78" s="37">
        <v>0</v>
      </c>
      <c r="P78" s="36">
        <v>0</v>
      </c>
      <c r="Q78" s="37">
        <v>0</v>
      </c>
      <c r="R78" s="36">
        <v>0</v>
      </c>
      <c r="S78" s="37">
        <v>0</v>
      </c>
      <c r="T78" s="36">
        <v>0</v>
      </c>
      <c r="U78" s="37">
        <v>0</v>
      </c>
      <c r="V78" s="36">
        <v>366474</v>
      </c>
      <c r="W78" s="37">
        <v>0</v>
      </c>
      <c r="X78" s="36">
        <v>0</v>
      </c>
      <c r="Y78" s="37">
        <v>0</v>
      </c>
      <c r="Z78" s="36">
        <v>0</v>
      </c>
      <c r="AA78" s="37">
        <v>0</v>
      </c>
      <c r="AB78" s="36">
        <v>0</v>
      </c>
      <c r="AC78" s="37">
        <v>0</v>
      </c>
      <c r="AD78" s="36">
        <v>0</v>
      </c>
      <c r="AE78" s="37">
        <v>0</v>
      </c>
      <c r="AF78" s="36">
        <v>0</v>
      </c>
      <c r="AG78" s="37">
        <v>0</v>
      </c>
      <c r="AH78" s="36">
        <v>0</v>
      </c>
      <c r="AI78" s="37">
        <v>0</v>
      </c>
      <c r="AJ78" s="36">
        <v>0</v>
      </c>
      <c r="AK78" s="37">
        <v>0</v>
      </c>
      <c r="AL78" s="38">
        <f t="shared" si="2"/>
        <v>778612</v>
      </c>
      <c r="AM78" s="40">
        <f t="shared" si="2"/>
        <v>0</v>
      </c>
      <c r="AN78" s="33"/>
      <c r="AO78" s="34"/>
    </row>
    <row r="79" spans="1:41" s="41" customFormat="1" ht="15.5" x14ac:dyDescent="0.35">
      <c r="A79" s="35" t="s">
        <v>115</v>
      </c>
      <c r="B79" s="36">
        <v>0</v>
      </c>
      <c r="C79" s="37">
        <v>0</v>
      </c>
      <c r="D79" s="38">
        <v>0</v>
      </c>
      <c r="E79" s="39">
        <v>0</v>
      </c>
      <c r="F79" s="36">
        <v>0</v>
      </c>
      <c r="G79" s="37">
        <v>0</v>
      </c>
      <c r="H79" s="38">
        <v>0</v>
      </c>
      <c r="I79" s="39">
        <v>0</v>
      </c>
      <c r="J79" s="36">
        <v>0</v>
      </c>
      <c r="K79" s="37">
        <v>0</v>
      </c>
      <c r="L79" s="36">
        <v>0</v>
      </c>
      <c r="M79" s="37">
        <v>0</v>
      </c>
      <c r="N79" s="36">
        <v>0</v>
      </c>
      <c r="O79" s="37">
        <v>0</v>
      </c>
      <c r="P79" s="36">
        <v>0</v>
      </c>
      <c r="Q79" s="37">
        <v>0</v>
      </c>
      <c r="R79" s="36">
        <v>0</v>
      </c>
      <c r="S79" s="37">
        <v>0</v>
      </c>
      <c r="T79" s="36">
        <v>0</v>
      </c>
      <c r="U79" s="37">
        <v>0</v>
      </c>
      <c r="V79" s="36">
        <v>0</v>
      </c>
      <c r="W79" s="37">
        <v>0</v>
      </c>
      <c r="X79" s="36">
        <v>0</v>
      </c>
      <c r="Y79" s="37">
        <v>0</v>
      </c>
      <c r="Z79" s="36">
        <v>0</v>
      </c>
      <c r="AA79" s="37">
        <v>0</v>
      </c>
      <c r="AB79" s="36">
        <v>0</v>
      </c>
      <c r="AC79" s="37">
        <v>0</v>
      </c>
      <c r="AD79" s="36">
        <v>0</v>
      </c>
      <c r="AE79" s="37">
        <v>0</v>
      </c>
      <c r="AF79" s="36">
        <v>0</v>
      </c>
      <c r="AG79" s="37">
        <v>0</v>
      </c>
      <c r="AH79" s="36">
        <v>0</v>
      </c>
      <c r="AI79" s="37">
        <v>0</v>
      </c>
      <c r="AJ79" s="36">
        <v>0</v>
      </c>
      <c r="AK79" s="37">
        <v>0</v>
      </c>
      <c r="AL79" s="38">
        <f t="shared" si="2"/>
        <v>0</v>
      </c>
      <c r="AM79" s="40">
        <f t="shared" si="2"/>
        <v>0</v>
      </c>
      <c r="AN79" s="33"/>
      <c r="AO79" s="34"/>
    </row>
    <row r="80" spans="1:41" s="41" customFormat="1" ht="15.5" x14ac:dyDescent="0.35">
      <c r="A80" s="35" t="s">
        <v>116</v>
      </c>
      <c r="B80" s="36">
        <v>0</v>
      </c>
      <c r="C80" s="37">
        <v>0</v>
      </c>
      <c r="D80" s="38">
        <v>0</v>
      </c>
      <c r="E80" s="39">
        <v>0</v>
      </c>
      <c r="F80" s="36">
        <v>0</v>
      </c>
      <c r="G80" s="37">
        <v>0</v>
      </c>
      <c r="H80" s="38">
        <v>0</v>
      </c>
      <c r="I80" s="39">
        <v>0</v>
      </c>
      <c r="J80" s="36">
        <v>0</v>
      </c>
      <c r="K80" s="37">
        <v>0</v>
      </c>
      <c r="L80" s="36">
        <v>0</v>
      </c>
      <c r="M80" s="37">
        <v>0</v>
      </c>
      <c r="N80" s="36">
        <v>0</v>
      </c>
      <c r="O80" s="37">
        <v>0</v>
      </c>
      <c r="P80" s="36">
        <v>0</v>
      </c>
      <c r="Q80" s="37">
        <v>0</v>
      </c>
      <c r="R80" s="36">
        <v>0</v>
      </c>
      <c r="S80" s="37">
        <v>0</v>
      </c>
      <c r="T80" s="36">
        <v>0</v>
      </c>
      <c r="U80" s="37">
        <v>0</v>
      </c>
      <c r="V80" s="36">
        <v>0</v>
      </c>
      <c r="W80" s="37">
        <v>0</v>
      </c>
      <c r="X80" s="36">
        <v>0</v>
      </c>
      <c r="Y80" s="37">
        <v>0</v>
      </c>
      <c r="Z80" s="36">
        <v>0</v>
      </c>
      <c r="AA80" s="37">
        <v>0</v>
      </c>
      <c r="AB80" s="36">
        <v>12007</v>
      </c>
      <c r="AC80" s="37">
        <v>0</v>
      </c>
      <c r="AD80" s="36">
        <v>0</v>
      </c>
      <c r="AE80" s="37">
        <v>0</v>
      </c>
      <c r="AF80" s="36">
        <v>0</v>
      </c>
      <c r="AG80" s="37">
        <v>0</v>
      </c>
      <c r="AH80" s="36">
        <v>0</v>
      </c>
      <c r="AI80" s="37">
        <v>0</v>
      </c>
      <c r="AJ80" s="36">
        <v>0</v>
      </c>
      <c r="AK80" s="37">
        <v>0</v>
      </c>
      <c r="AL80" s="38">
        <f t="shared" si="2"/>
        <v>12007</v>
      </c>
      <c r="AM80" s="40">
        <f t="shared" si="2"/>
        <v>0</v>
      </c>
      <c r="AN80" s="33"/>
      <c r="AO80" s="34"/>
    </row>
    <row r="81" spans="1:47" s="41" customFormat="1" ht="15.5" x14ac:dyDescent="0.35">
      <c r="A81" s="35" t="s">
        <v>117</v>
      </c>
      <c r="B81" s="36">
        <v>0</v>
      </c>
      <c r="C81" s="37">
        <v>0</v>
      </c>
      <c r="D81" s="38">
        <v>0</v>
      </c>
      <c r="E81" s="39">
        <v>0</v>
      </c>
      <c r="F81" s="36">
        <v>0</v>
      </c>
      <c r="G81" s="37">
        <v>0</v>
      </c>
      <c r="H81" s="38">
        <v>0</v>
      </c>
      <c r="I81" s="39">
        <v>0</v>
      </c>
      <c r="J81" s="36">
        <v>0</v>
      </c>
      <c r="K81" s="37">
        <v>0</v>
      </c>
      <c r="L81" s="36">
        <v>0</v>
      </c>
      <c r="M81" s="37">
        <v>0</v>
      </c>
      <c r="N81" s="36">
        <v>0</v>
      </c>
      <c r="O81" s="37">
        <v>0</v>
      </c>
      <c r="P81" s="36">
        <v>0</v>
      </c>
      <c r="Q81" s="37">
        <v>0</v>
      </c>
      <c r="R81" s="36">
        <v>0</v>
      </c>
      <c r="S81" s="37">
        <v>0</v>
      </c>
      <c r="T81" s="36">
        <v>0</v>
      </c>
      <c r="U81" s="37">
        <v>0</v>
      </c>
      <c r="V81" s="36">
        <v>42866</v>
      </c>
      <c r="W81" s="37">
        <v>0</v>
      </c>
      <c r="X81" s="36">
        <v>0</v>
      </c>
      <c r="Y81" s="37">
        <v>0</v>
      </c>
      <c r="Z81" s="36">
        <v>0</v>
      </c>
      <c r="AA81" s="37">
        <v>0</v>
      </c>
      <c r="AB81" s="36">
        <v>0</v>
      </c>
      <c r="AC81" s="37">
        <v>0</v>
      </c>
      <c r="AD81" s="36">
        <v>0</v>
      </c>
      <c r="AE81" s="37">
        <v>0</v>
      </c>
      <c r="AF81" s="36">
        <v>0</v>
      </c>
      <c r="AG81" s="37">
        <v>0</v>
      </c>
      <c r="AH81" s="36">
        <v>453</v>
      </c>
      <c r="AI81" s="37">
        <v>0</v>
      </c>
      <c r="AJ81" s="36">
        <v>0</v>
      </c>
      <c r="AK81" s="37">
        <v>0</v>
      </c>
      <c r="AL81" s="38">
        <f t="shared" si="2"/>
        <v>43319</v>
      </c>
      <c r="AM81" s="40">
        <f t="shared" si="2"/>
        <v>0</v>
      </c>
      <c r="AN81" s="33"/>
      <c r="AO81" s="34"/>
    </row>
    <row r="82" spans="1:47" s="41" customFormat="1" ht="15.5" x14ac:dyDescent="0.35">
      <c r="A82" s="35" t="s">
        <v>118</v>
      </c>
      <c r="B82" s="36">
        <v>0</v>
      </c>
      <c r="C82" s="37">
        <v>0</v>
      </c>
      <c r="D82" s="38">
        <v>505</v>
      </c>
      <c r="E82" s="39">
        <v>0</v>
      </c>
      <c r="F82" s="36">
        <v>12796</v>
      </c>
      <c r="G82" s="37">
        <v>0</v>
      </c>
      <c r="H82" s="38">
        <v>0</v>
      </c>
      <c r="I82" s="39">
        <v>0</v>
      </c>
      <c r="J82" s="36">
        <v>0</v>
      </c>
      <c r="K82" s="37">
        <v>0</v>
      </c>
      <c r="L82" s="36">
        <v>0</v>
      </c>
      <c r="M82" s="37">
        <v>0</v>
      </c>
      <c r="N82" s="36">
        <v>0</v>
      </c>
      <c r="O82" s="37">
        <v>0</v>
      </c>
      <c r="P82" s="36">
        <v>0</v>
      </c>
      <c r="Q82" s="37">
        <v>0</v>
      </c>
      <c r="R82" s="36">
        <v>0</v>
      </c>
      <c r="S82" s="37">
        <v>0</v>
      </c>
      <c r="T82" s="36">
        <v>0</v>
      </c>
      <c r="U82" s="37">
        <v>0</v>
      </c>
      <c r="V82" s="36">
        <v>0</v>
      </c>
      <c r="W82" s="37">
        <v>0</v>
      </c>
      <c r="X82" s="36">
        <v>0</v>
      </c>
      <c r="Y82" s="37">
        <v>0</v>
      </c>
      <c r="Z82" s="36">
        <v>0</v>
      </c>
      <c r="AA82" s="37">
        <v>0</v>
      </c>
      <c r="AB82" s="36">
        <v>0</v>
      </c>
      <c r="AC82" s="37">
        <v>0</v>
      </c>
      <c r="AD82" s="36">
        <v>0</v>
      </c>
      <c r="AE82" s="37">
        <v>0</v>
      </c>
      <c r="AF82" s="36">
        <v>0</v>
      </c>
      <c r="AG82" s="37">
        <v>0</v>
      </c>
      <c r="AH82" s="36">
        <v>0</v>
      </c>
      <c r="AI82" s="37">
        <v>0</v>
      </c>
      <c r="AJ82" s="36">
        <v>0</v>
      </c>
      <c r="AK82" s="37">
        <v>0</v>
      </c>
      <c r="AL82" s="38">
        <f t="shared" si="2"/>
        <v>13301</v>
      </c>
      <c r="AM82" s="40">
        <f t="shared" si="2"/>
        <v>0</v>
      </c>
      <c r="AN82" s="33"/>
      <c r="AO82" s="34"/>
    </row>
    <row r="83" spans="1:47" s="41" customFormat="1" ht="15.5" x14ac:dyDescent="0.35">
      <c r="A83" s="35" t="s">
        <v>119</v>
      </c>
      <c r="B83" s="36">
        <v>0</v>
      </c>
      <c r="C83" s="37">
        <v>0</v>
      </c>
      <c r="D83" s="38">
        <v>0</v>
      </c>
      <c r="E83" s="39">
        <v>0</v>
      </c>
      <c r="F83" s="36">
        <v>0</v>
      </c>
      <c r="G83" s="37">
        <v>0</v>
      </c>
      <c r="H83" s="38">
        <v>0</v>
      </c>
      <c r="I83" s="39">
        <v>0</v>
      </c>
      <c r="J83" s="36">
        <v>0</v>
      </c>
      <c r="K83" s="37">
        <v>0</v>
      </c>
      <c r="L83" s="36">
        <v>0</v>
      </c>
      <c r="M83" s="37">
        <v>0</v>
      </c>
      <c r="N83" s="36">
        <v>0</v>
      </c>
      <c r="O83" s="37">
        <v>0</v>
      </c>
      <c r="P83" s="36">
        <v>0</v>
      </c>
      <c r="Q83" s="37">
        <v>0</v>
      </c>
      <c r="R83" s="36">
        <v>0</v>
      </c>
      <c r="S83" s="37">
        <v>0</v>
      </c>
      <c r="T83" s="36">
        <v>0</v>
      </c>
      <c r="U83" s="37">
        <v>0</v>
      </c>
      <c r="V83" s="36">
        <v>9964</v>
      </c>
      <c r="W83" s="37">
        <v>0</v>
      </c>
      <c r="X83" s="36">
        <v>0</v>
      </c>
      <c r="Y83" s="37">
        <v>0</v>
      </c>
      <c r="Z83" s="36">
        <v>0</v>
      </c>
      <c r="AA83" s="37">
        <v>0</v>
      </c>
      <c r="AB83" s="36">
        <v>0</v>
      </c>
      <c r="AC83" s="37">
        <v>0</v>
      </c>
      <c r="AD83" s="36">
        <v>0</v>
      </c>
      <c r="AE83" s="37">
        <v>0</v>
      </c>
      <c r="AF83" s="36">
        <v>0</v>
      </c>
      <c r="AG83" s="37">
        <v>0</v>
      </c>
      <c r="AH83" s="36">
        <v>0</v>
      </c>
      <c r="AI83" s="37">
        <v>0</v>
      </c>
      <c r="AJ83" s="36">
        <v>0</v>
      </c>
      <c r="AK83" s="37">
        <v>0</v>
      </c>
      <c r="AL83" s="38">
        <f t="shared" si="2"/>
        <v>9964</v>
      </c>
      <c r="AM83" s="40">
        <f t="shared" si="2"/>
        <v>0</v>
      </c>
      <c r="AN83" s="33"/>
      <c r="AO83" s="34"/>
    </row>
    <row r="84" spans="1:47" s="41" customFormat="1" ht="15.5" x14ac:dyDescent="0.35">
      <c r="A84" s="35" t="s">
        <v>120</v>
      </c>
      <c r="B84" s="36">
        <v>0</v>
      </c>
      <c r="C84" s="37">
        <v>0</v>
      </c>
      <c r="D84" s="38">
        <v>0</v>
      </c>
      <c r="E84" s="39">
        <v>0</v>
      </c>
      <c r="F84" s="36">
        <v>0</v>
      </c>
      <c r="G84" s="37">
        <v>0</v>
      </c>
      <c r="H84" s="38">
        <v>0</v>
      </c>
      <c r="I84" s="39">
        <v>0</v>
      </c>
      <c r="J84" s="36">
        <v>0</v>
      </c>
      <c r="K84" s="37">
        <v>0</v>
      </c>
      <c r="L84" s="36">
        <v>0</v>
      </c>
      <c r="M84" s="37">
        <v>0</v>
      </c>
      <c r="N84" s="36">
        <v>0</v>
      </c>
      <c r="O84" s="37">
        <v>0</v>
      </c>
      <c r="P84" s="36">
        <v>0</v>
      </c>
      <c r="Q84" s="37">
        <v>0</v>
      </c>
      <c r="R84" s="36">
        <v>0</v>
      </c>
      <c r="S84" s="37">
        <v>0</v>
      </c>
      <c r="T84" s="36">
        <v>0</v>
      </c>
      <c r="U84" s="37">
        <v>0</v>
      </c>
      <c r="V84" s="36">
        <v>32740</v>
      </c>
      <c r="W84" s="37">
        <v>0</v>
      </c>
      <c r="X84" s="36">
        <v>0</v>
      </c>
      <c r="Y84" s="37">
        <v>0</v>
      </c>
      <c r="Z84" s="36">
        <v>0</v>
      </c>
      <c r="AA84" s="37">
        <v>0</v>
      </c>
      <c r="AB84" s="36">
        <v>0</v>
      </c>
      <c r="AC84" s="37">
        <v>0</v>
      </c>
      <c r="AD84" s="36">
        <v>0</v>
      </c>
      <c r="AE84" s="37">
        <v>0</v>
      </c>
      <c r="AF84" s="36">
        <v>0</v>
      </c>
      <c r="AG84" s="37">
        <v>0</v>
      </c>
      <c r="AH84" s="36">
        <v>0</v>
      </c>
      <c r="AI84" s="37">
        <v>0</v>
      </c>
      <c r="AJ84" s="36">
        <v>0</v>
      </c>
      <c r="AK84" s="37">
        <v>0</v>
      </c>
      <c r="AL84" s="38">
        <f>SUM(B84,D84,F84,H84,J84,L84,N84,P84,R84,T84,V84,X84,Z84,AB84,AD84,AF84,AH84,AJ84)</f>
        <v>32740</v>
      </c>
      <c r="AM84" s="40">
        <f>SUM(C84,E84,G84,I84,K84,M84,O84,Q84,S84,U84,W84,Y84,AA84,AC84,AE84,AG84,AI84,AK84)</f>
        <v>0</v>
      </c>
      <c r="AN84" s="33"/>
      <c r="AO84" s="34"/>
    </row>
    <row r="85" spans="1:47" s="41" customFormat="1" ht="16" thickBot="1" x14ac:dyDescent="0.4">
      <c r="A85" s="43" t="s">
        <v>121</v>
      </c>
      <c r="B85" s="44">
        <v>11023</v>
      </c>
      <c r="C85" s="45">
        <v>0</v>
      </c>
      <c r="D85" s="46">
        <v>29259</v>
      </c>
      <c r="E85" s="47">
        <v>0</v>
      </c>
      <c r="F85" s="44">
        <v>87569</v>
      </c>
      <c r="G85" s="45">
        <v>0</v>
      </c>
      <c r="H85" s="46">
        <v>0</v>
      </c>
      <c r="I85" s="47">
        <v>0</v>
      </c>
      <c r="J85" s="48">
        <v>0</v>
      </c>
      <c r="K85" s="49">
        <v>0</v>
      </c>
      <c r="L85" s="48">
        <v>0</v>
      </c>
      <c r="M85" s="49">
        <v>0</v>
      </c>
      <c r="N85" s="48">
        <v>0</v>
      </c>
      <c r="O85" s="49">
        <v>0</v>
      </c>
      <c r="P85" s="48">
        <v>0</v>
      </c>
      <c r="Q85" s="49">
        <v>0</v>
      </c>
      <c r="R85" s="48">
        <v>0</v>
      </c>
      <c r="S85" s="49">
        <v>0</v>
      </c>
      <c r="T85" s="48">
        <v>0</v>
      </c>
      <c r="U85" s="49">
        <v>0</v>
      </c>
      <c r="V85" s="48">
        <v>0</v>
      </c>
      <c r="W85" s="49">
        <v>0</v>
      </c>
      <c r="X85" s="48">
        <v>0</v>
      </c>
      <c r="Y85" s="49">
        <v>0</v>
      </c>
      <c r="Z85" s="48">
        <v>0</v>
      </c>
      <c r="AA85" s="49">
        <v>0</v>
      </c>
      <c r="AB85" s="48">
        <v>0</v>
      </c>
      <c r="AC85" s="49">
        <v>0</v>
      </c>
      <c r="AD85" s="48">
        <v>0</v>
      </c>
      <c r="AE85" s="49">
        <v>0</v>
      </c>
      <c r="AF85" s="48">
        <v>0</v>
      </c>
      <c r="AG85" s="49">
        <v>0</v>
      </c>
      <c r="AH85" s="48">
        <v>0</v>
      </c>
      <c r="AI85" s="49">
        <v>0</v>
      </c>
      <c r="AJ85" s="48">
        <v>0</v>
      </c>
      <c r="AK85" s="49">
        <v>0</v>
      </c>
      <c r="AL85" s="46">
        <f t="shared" si="2"/>
        <v>127851</v>
      </c>
      <c r="AM85" s="50">
        <f>SUM(C85,E85,G85,I85,K85,M85,O85,Q85,S85,U85,W85,Y85,AA85,AC85,AE85,AG85,AI85,AK85)</f>
        <v>0</v>
      </c>
      <c r="AN85" s="33"/>
      <c r="AO85" s="34"/>
    </row>
    <row r="86" spans="1:47" s="41" customFormat="1" ht="18.5" thickBot="1" x14ac:dyDescent="0.4">
      <c r="A86" s="51" t="s">
        <v>122</v>
      </c>
      <c r="B86" s="52">
        <f t="shared" ref="B86:AL86" si="3">SUM(B4:B85)</f>
        <v>1161638</v>
      </c>
      <c r="C86" s="53">
        <f t="shared" si="3"/>
        <v>51370</v>
      </c>
      <c r="D86" s="52">
        <f t="shared" si="3"/>
        <v>1406841</v>
      </c>
      <c r="E86" s="53">
        <f t="shared" si="3"/>
        <v>188829</v>
      </c>
      <c r="F86" s="52">
        <f t="shared" si="3"/>
        <v>7902967</v>
      </c>
      <c r="G86" s="53">
        <f t="shared" si="3"/>
        <v>1202476</v>
      </c>
      <c r="H86" s="52">
        <f t="shared" si="3"/>
        <v>685151</v>
      </c>
      <c r="I86" s="53">
        <f t="shared" si="3"/>
        <v>16756</v>
      </c>
      <c r="J86" s="52">
        <f t="shared" si="3"/>
        <v>736372</v>
      </c>
      <c r="K86" s="53">
        <f t="shared" si="3"/>
        <v>0</v>
      </c>
      <c r="L86" s="52">
        <f t="shared" si="3"/>
        <v>1407395</v>
      </c>
      <c r="M86" s="53">
        <f t="shared" si="3"/>
        <v>30921</v>
      </c>
      <c r="N86" s="52">
        <f t="shared" si="3"/>
        <v>0</v>
      </c>
      <c r="O86" s="53">
        <f t="shared" si="3"/>
        <v>0</v>
      </c>
      <c r="P86" s="52">
        <f t="shared" si="3"/>
        <v>220</v>
      </c>
      <c r="Q86" s="53">
        <f t="shared" si="3"/>
        <v>217</v>
      </c>
      <c r="R86" s="52">
        <f t="shared" si="3"/>
        <v>61160</v>
      </c>
      <c r="S86" s="53">
        <f t="shared" si="3"/>
        <v>13</v>
      </c>
      <c r="T86" s="52">
        <f t="shared" si="3"/>
        <v>793434</v>
      </c>
      <c r="U86" s="53">
        <f t="shared" si="3"/>
        <v>0</v>
      </c>
      <c r="V86" s="52">
        <f t="shared" si="3"/>
        <v>2511374</v>
      </c>
      <c r="W86" s="53">
        <f t="shared" si="3"/>
        <v>0</v>
      </c>
      <c r="X86" s="52">
        <f t="shared" si="3"/>
        <v>469792</v>
      </c>
      <c r="Y86" s="53">
        <f t="shared" si="3"/>
        <v>0</v>
      </c>
      <c r="Z86" s="52">
        <f t="shared" si="3"/>
        <v>1656</v>
      </c>
      <c r="AA86" s="53">
        <f t="shared" si="3"/>
        <v>315</v>
      </c>
      <c r="AB86" s="52">
        <f t="shared" si="3"/>
        <v>10050835</v>
      </c>
      <c r="AC86" s="53">
        <f t="shared" si="3"/>
        <v>0</v>
      </c>
      <c r="AD86" s="52">
        <f t="shared" si="3"/>
        <v>0</v>
      </c>
      <c r="AE86" s="53">
        <f t="shared" si="3"/>
        <v>0</v>
      </c>
      <c r="AF86" s="52">
        <f t="shared" si="3"/>
        <v>0</v>
      </c>
      <c r="AG86" s="53">
        <f t="shared" si="3"/>
        <v>0</v>
      </c>
      <c r="AH86" s="52">
        <f t="shared" si="3"/>
        <v>3986480</v>
      </c>
      <c r="AI86" s="53">
        <f t="shared" si="3"/>
        <v>0</v>
      </c>
      <c r="AJ86" s="52">
        <f t="shared" si="3"/>
        <v>1286896</v>
      </c>
      <c r="AK86" s="53">
        <f t="shared" si="3"/>
        <v>26363</v>
      </c>
      <c r="AL86" s="52">
        <f t="shared" si="3"/>
        <v>32462211</v>
      </c>
      <c r="AM86" s="53">
        <f>SUM(AM4:AM85)</f>
        <v>1517260</v>
      </c>
      <c r="AN86" s="4"/>
      <c r="AO86" s="3"/>
    </row>
    <row r="87" spans="1:47" ht="11.25" customHeight="1" x14ac:dyDescent="0.35">
      <c r="A87" s="54"/>
      <c r="B87" s="54"/>
      <c r="C87" s="54"/>
      <c r="D87" s="54"/>
      <c r="E87" s="54"/>
      <c r="F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N87" s="4"/>
      <c r="AU87" s="3"/>
    </row>
    <row r="88" spans="1:47" ht="11.25" customHeight="1" x14ac:dyDescent="0.35">
      <c r="A88" s="54"/>
      <c r="B88" s="54"/>
      <c r="C88" s="54"/>
      <c r="D88" s="54"/>
      <c r="E88" s="54"/>
      <c r="F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N88" s="4"/>
      <c r="AU88" s="3"/>
    </row>
    <row r="89" spans="1:47" ht="11.25" customHeight="1" x14ac:dyDescent="0.35">
      <c r="A89" s="54"/>
      <c r="B89" s="54"/>
      <c r="C89" s="54"/>
      <c r="D89" s="54"/>
      <c r="E89" s="54"/>
      <c r="F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N89" s="4"/>
      <c r="AU89" s="3"/>
    </row>
    <row r="90" spans="1:47" ht="18" x14ac:dyDescent="0.35">
      <c r="A90" s="54"/>
      <c r="B90" s="54"/>
      <c r="C90" s="54"/>
      <c r="D90" s="54"/>
      <c r="E90" s="54"/>
      <c r="F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N90" s="4"/>
      <c r="AU90" s="3"/>
    </row>
    <row r="91" spans="1:47" ht="18" x14ac:dyDescent="0.35">
      <c r="A91" s="54"/>
      <c r="B91" s="54"/>
      <c r="C91" s="54"/>
      <c r="D91" s="54"/>
      <c r="E91" s="54"/>
      <c r="F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N91" s="4"/>
      <c r="AU91" s="3"/>
    </row>
    <row r="92" spans="1:47" ht="18" x14ac:dyDescent="0.35">
      <c r="A92" s="54"/>
      <c r="B92" s="54"/>
      <c r="C92" s="54"/>
      <c r="D92" s="54"/>
      <c r="E92" s="54"/>
      <c r="F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N92" s="4"/>
      <c r="AU92" s="3"/>
    </row>
    <row r="93" spans="1:47" ht="18" x14ac:dyDescent="0.35">
      <c r="A93" s="54"/>
      <c r="B93" s="54"/>
      <c r="C93" s="54"/>
      <c r="D93" s="54"/>
      <c r="E93" s="54"/>
      <c r="F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N93" s="4"/>
      <c r="AU93" s="3"/>
    </row>
    <row r="94" spans="1:47" ht="18" x14ac:dyDescent="0.35">
      <c r="A94" s="54"/>
      <c r="B94" s="54"/>
      <c r="C94" s="54"/>
      <c r="D94" s="54"/>
      <c r="E94" s="54"/>
      <c r="F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N94" s="4"/>
      <c r="AU94" s="3"/>
    </row>
    <row r="95" spans="1:47" ht="18" x14ac:dyDescent="0.35">
      <c r="A95" s="54"/>
      <c r="B95" s="54"/>
      <c r="C95" s="54"/>
      <c r="D95" s="54"/>
      <c r="E95" s="54"/>
      <c r="F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N95" s="4"/>
      <c r="AU95" s="3"/>
    </row>
    <row r="96" spans="1:47" ht="18" x14ac:dyDescent="0.35">
      <c r="A96" s="54"/>
      <c r="B96" s="54"/>
      <c r="C96" s="54"/>
      <c r="D96" s="54"/>
      <c r="E96" s="54"/>
      <c r="F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N96" s="4"/>
      <c r="AU96" s="3"/>
    </row>
    <row r="97" spans="1:47" ht="18" x14ac:dyDescent="0.35">
      <c r="A97" s="54"/>
      <c r="B97" s="54"/>
      <c r="C97" s="54"/>
      <c r="D97" s="54"/>
      <c r="E97" s="54"/>
      <c r="F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N97" s="4"/>
      <c r="AU97" s="3"/>
    </row>
    <row r="98" spans="1:47" ht="18" x14ac:dyDescent="0.35">
      <c r="A98" s="54"/>
      <c r="B98" s="54"/>
      <c r="C98" s="54"/>
      <c r="D98" s="54"/>
      <c r="E98" s="54"/>
      <c r="F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N98" s="4"/>
      <c r="AU98" s="3"/>
    </row>
    <row r="99" spans="1:47" ht="18" x14ac:dyDescent="0.35">
      <c r="A99" s="54"/>
      <c r="B99" s="54"/>
      <c r="C99" s="54"/>
      <c r="D99" s="54"/>
      <c r="E99" s="54"/>
      <c r="F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N99" s="4"/>
      <c r="AU99" s="3"/>
    </row>
    <row r="100" spans="1:47" ht="18" x14ac:dyDescent="0.35">
      <c r="A100" s="54"/>
      <c r="B100" s="54"/>
      <c r="C100" s="54"/>
      <c r="D100" s="54"/>
      <c r="E100" s="54"/>
      <c r="F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N100" s="4"/>
      <c r="AU100" s="3"/>
    </row>
    <row r="101" spans="1:47" ht="18" x14ac:dyDescent="0.35">
      <c r="A101" s="54"/>
      <c r="B101" s="54"/>
      <c r="C101" s="54"/>
      <c r="D101" s="54"/>
      <c r="E101" s="54"/>
      <c r="F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N101" s="4"/>
      <c r="AU101" s="3"/>
    </row>
    <row r="102" spans="1:47" ht="18" x14ac:dyDescent="0.35">
      <c r="A102" s="54"/>
      <c r="B102" s="54"/>
      <c r="C102" s="54"/>
      <c r="D102" s="54"/>
      <c r="E102" s="54"/>
      <c r="F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N102" s="4"/>
      <c r="AU102" s="3"/>
    </row>
    <row r="103" spans="1:47" ht="18" x14ac:dyDescent="0.35">
      <c r="A103" s="54"/>
      <c r="B103" s="54"/>
      <c r="C103" s="54"/>
      <c r="D103" s="54"/>
      <c r="E103" s="54"/>
      <c r="F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N103" s="4"/>
      <c r="AU103" s="3"/>
    </row>
    <row r="104" spans="1:47" ht="18" x14ac:dyDescent="0.35">
      <c r="A104" s="54"/>
      <c r="B104" s="54"/>
      <c r="C104" s="54"/>
      <c r="D104" s="54"/>
      <c r="E104" s="54"/>
      <c r="F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N104" s="4"/>
      <c r="AU104" s="3"/>
    </row>
    <row r="105" spans="1:47" ht="18" x14ac:dyDescent="0.35">
      <c r="A105" s="54"/>
      <c r="B105" s="54"/>
      <c r="C105" s="54"/>
      <c r="D105" s="54"/>
      <c r="E105" s="54"/>
      <c r="F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N105" s="4"/>
      <c r="AU105" s="3"/>
    </row>
    <row r="106" spans="1:47" ht="18" x14ac:dyDescent="0.35">
      <c r="A106" s="54"/>
      <c r="B106" s="54"/>
      <c r="C106" s="54"/>
      <c r="D106" s="54"/>
      <c r="E106" s="54"/>
      <c r="F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N106" s="4"/>
      <c r="AU106" s="3"/>
    </row>
    <row r="107" spans="1:47" ht="18" x14ac:dyDescent="0.35">
      <c r="A107" s="54"/>
      <c r="B107" s="54"/>
      <c r="C107" s="54"/>
      <c r="D107" s="54"/>
      <c r="E107" s="54"/>
      <c r="F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N107" s="4"/>
      <c r="AU107" s="3"/>
    </row>
    <row r="108" spans="1:47" ht="18" x14ac:dyDescent="0.35">
      <c r="A108" s="54"/>
      <c r="B108" s="54"/>
      <c r="C108" s="54"/>
      <c r="D108" s="54"/>
      <c r="E108" s="54"/>
      <c r="F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N108" s="4"/>
      <c r="AU108" s="3"/>
    </row>
    <row r="109" spans="1:47" ht="18" x14ac:dyDescent="0.35">
      <c r="A109" s="54"/>
      <c r="B109" s="54"/>
      <c r="C109" s="54"/>
      <c r="D109" s="54"/>
      <c r="E109" s="54"/>
      <c r="F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N109" s="4"/>
      <c r="AU109" s="3"/>
    </row>
    <row r="110" spans="1:47" ht="18" x14ac:dyDescent="0.35">
      <c r="A110" s="54"/>
      <c r="B110" s="54"/>
      <c r="C110" s="54"/>
      <c r="D110" s="54"/>
      <c r="E110" s="54"/>
      <c r="F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N110" s="4"/>
      <c r="AU110" s="3"/>
    </row>
    <row r="111" spans="1:47" ht="18" x14ac:dyDescent="0.35">
      <c r="A111" s="54"/>
      <c r="B111" s="54"/>
      <c r="C111" s="54"/>
      <c r="D111" s="54"/>
      <c r="E111" s="54"/>
      <c r="F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N111" s="4"/>
      <c r="AU111" s="3"/>
    </row>
    <row r="112" spans="1:47" ht="18" x14ac:dyDescent="0.35">
      <c r="A112" s="54"/>
      <c r="B112" s="54"/>
      <c r="C112" s="54"/>
      <c r="D112" s="54"/>
      <c r="E112" s="54"/>
      <c r="F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N112" s="4"/>
      <c r="AU112" s="3"/>
    </row>
    <row r="113" spans="1:47" ht="18" x14ac:dyDescent="0.35">
      <c r="A113" s="54"/>
      <c r="B113" s="54"/>
      <c r="C113" s="54"/>
      <c r="D113" s="54"/>
      <c r="E113" s="54"/>
      <c r="F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N113" s="4"/>
      <c r="AU113" s="3"/>
    </row>
    <row r="114" spans="1:47" ht="18" x14ac:dyDescent="0.35">
      <c r="A114" s="54"/>
      <c r="B114" s="54"/>
      <c r="C114" s="54"/>
      <c r="D114" s="54"/>
      <c r="E114" s="54"/>
      <c r="F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N114" s="4"/>
      <c r="AU114" s="3"/>
    </row>
    <row r="115" spans="1:47" ht="18" x14ac:dyDescent="0.35">
      <c r="A115" s="54"/>
      <c r="B115" s="54"/>
      <c r="C115" s="54"/>
      <c r="D115" s="54"/>
      <c r="E115" s="54"/>
      <c r="F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N115" s="4"/>
      <c r="AU115" s="3"/>
    </row>
  </sheetData>
  <conditionalFormatting sqref="B38:G38 AB33:AB34 AB36 AH36 P38:R38 AH58:AH60 AJ61 AJ63 AJ65 AB63:AB66 B67:G67 AJ68:AJ69 V70 AB68:AB70 F71:F72 AH71:AH73 B74 D74:D75 V73:V74 F74:F75 AH75 B47 AH47 AH18:AH30 AH38:AH39 AB18:AB30 V18:V25 V35:V38 X20:X38 AJ38 AJ47 AJ58 T20:T85 R20:R37 B20:M26 B28:E37 F28:G28 B27:G27 H27:M28 F29:M30 B68:M70 G71:G73 H71:M85 G75:G85 AL4:AM85">
    <cfRule type="expression" dxfId="257" priority="85">
      <formula>MOD(ROW(),2)=1</formula>
    </cfRule>
  </conditionalFormatting>
  <conditionalFormatting sqref="AH5 AH12 AH81 AH14:AH16 AH41 AH44 AH48 AH50:AH51">
    <cfRule type="expression" dxfId="256" priority="84">
      <formula>MOD(ROW(),2)=1</formula>
    </cfRule>
  </conditionalFormatting>
  <conditionalFormatting sqref="V84 B85 AB42 B44:G44 D49 F49 B50 V50 AB50 V52:V54 AB52:AB54 AB56 B77:B78 D77:D78 F77:F78 V78 AB80 V81 D85 F85 B4:AK4 B5:V5 AC9:AG85 AB7 AB44:AB46 AB9:AB16 AA6:AA66 Z6:Z16 Y6:Y85 X5:AG5 V14:V16 V6:V7 V41:V44 V9 V12 U6:U85 X6:X16 AB6:AK6 AC7:AK8 AH9:AI11 AK9:AK43 AI12:AI85 T6:T19 B16:M16 S6:S15 R6:R7 R16:S16 P6:P7 B6:M7 B45:M46 C47:M48">
    <cfRule type="expression" dxfId="255" priority="83">
      <formula>MOD(ROW(),2)=1</formula>
    </cfRule>
  </conditionalFormatting>
  <conditionalFormatting sqref="AJ44:AK44 AJ12 AJ14:AJ16 AJ9 AJ46 AJ49 AJ52:AJ54 AI5:AK5">
    <cfRule type="expression" dxfId="254" priority="82">
      <formula>MOD(ROW(),2)=1</formula>
    </cfRule>
  </conditionalFormatting>
  <conditionalFormatting sqref="V10:V11">
    <cfRule type="expression" dxfId="253" priority="81">
      <formula>MOD(ROW(),2)=1</formula>
    </cfRule>
  </conditionalFormatting>
  <conditionalFormatting sqref="AJ10:AJ11">
    <cfRule type="expression" dxfId="252" priority="80">
      <formula>MOD(ROW(),2)=1</formula>
    </cfRule>
  </conditionalFormatting>
  <conditionalFormatting sqref="AH31">
    <cfRule type="expression" dxfId="251" priority="79">
      <formula>MOD(ROW(),2)=1</formula>
    </cfRule>
  </conditionalFormatting>
  <conditionalFormatting sqref="AH32">
    <cfRule type="expression" dxfId="250" priority="78">
      <formula>MOD(ROW(),2)=1</formula>
    </cfRule>
  </conditionalFormatting>
  <conditionalFormatting sqref="B55 D55">
    <cfRule type="expression" dxfId="249" priority="77">
      <formula>MOD(ROW(),2)=1</formula>
    </cfRule>
  </conditionalFormatting>
  <conditionalFormatting sqref="V76">
    <cfRule type="expression" dxfId="248" priority="76">
      <formula>MOD(ROW(),2)=1</formula>
    </cfRule>
  </conditionalFormatting>
  <conditionalFormatting sqref="AH13">
    <cfRule type="expression" dxfId="247" priority="75">
      <formula>MOD(ROW(),2)=1</formula>
    </cfRule>
  </conditionalFormatting>
  <conditionalFormatting sqref="V13">
    <cfRule type="expression" dxfId="246" priority="74">
      <formula>MOD(ROW(),2)=1</formula>
    </cfRule>
  </conditionalFormatting>
  <conditionalFormatting sqref="AJ13">
    <cfRule type="expression" dxfId="245" priority="73">
      <formula>MOD(ROW(),2)=1</formula>
    </cfRule>
  </conditionalFormatting>
  <conditionalFormatting sqref="AB8 V8 R8:R15 P8:P37 B8:M15">
    <cfRule type="expression" dxfId="244" priority="72">
      <formula>MOD(ROW(),2)=1</formula>
    </cfRule>
  </conditionalFormatting>
  <conditionalFormatting sqref="AH17">
    <cfRule type="expression" dxfId="243" priority="71">
      <formula>MOD(ROW(),2)=1</formula>
    </cfRule>
  </conditionalFormatting>
  <conditionalFormatting sqref="AB17 V17 X17:X19 R17:R19 B17:M19">
    <cfRule type="expression" dxfId="242" priority="70">
      <formula>MOD(ROW(),2)=1</formula>
    </cfRule>
  </conditionalFormatting>
  <conditionalFormatting sqref="AJ17">
    <cfRule type="expression" dxfId="241" priority="69">
      <formula>MOD(ROW(),2)=1</formula>
    </cfRule>
  </conditionalFormatting>
  <conditionalFormatting sqref="AB31 F31:M37 H38:M38">
    <cfRule type="expression" dxfId="240" priority="68">
      <formula>MOD(ROW(),2)=1</formula>
    </cfRule>
  </conditionalFormatting>
  <conditionalFormatting sqref="F84 D84">
    <cfRule type="expression" dxfId="239" priority="67">
      <formula>MOD(ROW(),2)=1</formula>
    </cfRule>
  </conditionalFormatting>
  <conditionalFormatting sqref="AB32">
    <cfRule type="expression" dxfId="238" priority="66">
      <formula>MOD(ROW(),2)=1</formula>
    </cfRule>
  </conditionalFormatting>
  <conditionalFormatting sqref="V26:V34">
    <cfRule type="expression" dxfId="237" priority="65">
      <formula>MOD(ROW(),2)=1</formula>
    </cfRule>
  </conditionalFormatting>
  <conditionalFormatting sqref="AB35 AH33:AH35">
    <cfRule type="expression" dxfId="236" priority="64">
      <formula>MOD(ROW(),2)=1</formula>
    </cfRule>
  </conditionalFormatting>
  <conditionalFormatting sqref="Q6:Q37">
    <cfRule type="expression" dxfId="235" priority="63">
      <formula>MOD(ROW(),2)=1</formula>
    </cfRule>
  </conditionalFormatting>
  <conditionalFormatting sqref="AJ18:AJ37">
    <cfRule type="expression" dxfId="234" priority="62">
      <formula>MOD(ROW(),2)=1</formula>
    </cfRule>
  </conditionalFormatting>
  <conditionalFormatting sqref="V39 X39:X85 R39:R73 P39:P85">
    <cfRule type="expression" dxfId="233" priority="61">
      <formula>MOD(ROW(),2)=1</formula>
    </cfRule>
  </conditionalFormatting>
  <conditionalFormatting sqref="AH40 V40 AJ40">
    <cfRule type="expression" dxfId="232" priority="60">
      <formula>MOD(ROW(),2)=1</formula>
    </cfRule>
  </conditionalFormatting>
  <conditionalFormatting sqref="B39:M43 H44:M44">
    <cfRule type="expression" dxfId="231" priority="59">
      <formula>MOD(ROW(),2)=1</formula>
    </cfRule>
  </conditionalFormatting>
  <conditionalFormatting sqref="AJ41">
    <cfRule type="expression" dxfId="230" priority="58">
      <formula>MOD(ROW(),2)=1</formula>
    </cfRule>
  </conditionalFormatting>
  <conditionalFormatting sqref="AB37:AB41">
    <cfRule type="expression" dxfId="229" priority="57">
      <formula>MOD(ROW(),2)=1</formula>
    </cfRule>
  </conditionalFormatting>
  <conditionalFormatting sqref="AH42 AJ42">
    <cfRule type="expression" dxfId="228" priority="56">
      <formula>MOD(ROW(),2)=1</formula>
    </cfRule>
  </conditionalFormatting>
  <conditionalFormatting sqref="AH43 AB43 AJ43">
    <cfRule type="expression" dxfId="227" priority="55">
      <formula>MOD(ROW(),2)=1</formula>
    </cfRule>
  </conditionalFormatting>
  <conditionalFormatting sqref="AH45 AK46:AK85 AJ45:AK45">
    <cfRule type="expression" dxfId="226" priority="54">
      <formula>MOD(ROW(),2)=1</formula>
    </cfRule>
  </conditionalFormatting>
  <conditionalFormatting sqref="AH46">
    <cfRule type="expression" dxfId="225" priority="53">
      <formula>MOD(ROW(),2)=1</formula>
    </cfRule>
  </conditionalFormatting>
  <conditionalFormatting sqref="AJ48">
    <cfRule type="expression" dxfId="224" priority="52">
      <formula>MOD(ROW(),2)=1</formula>
    </cfRule>
  </conditionalFormatting>
  <conditionalFormatting sqref="B48">
    <cfRule type="expression" dxfId="223" priority="51">
      <formula>MOD(ROW(),2)=1</formula>
    </cfRule>
  </conditionalFormatting>
  <conditionalFormatting sqref="B49:C49">
    <cfRule type="expression" dxfId="222" priority="50">
      <formula>MOD(ROW(),2)=1</formula>
    </cfRule>
  </conditionalFormatting>
  <conditionalFormatting sqref="E49">
    <cfRule type="expression" dxfId="221" priority="49">
      <formula>MOD(ROW(),2)=1</formula>
    </cfRule>
  </conditionalFormatting>
  <conditionalFormatting sqref="AH49 AB47:AB49 V45:V49 G49:M49">
    <cfRule type="expression" dxfId="220" priority="48">
      <formula>MOD(ROW(),2)=1</formula>
    </cfRule>
  </conditionalFormatting>
  <conditionalFormatting sqref="C50:M50">
    <cfRule type="expression" dxfId="219" priority="47">
      <formula>MOD(ROW(),2)=1</formula>
    </cfRule>
  </conditionalFormatting>
  <conditionalFormatting sqref="AJ50">
    <cfRule type="expression" dxfId="218" priority="46">
      <formula>MOD(ROW(),2)=1</formula>
    </cfRule>
  </conditionalFormatting>
  <conditionalFormatting sqref="AJ51">
    <cfRule type="expression" dxfId="217" priority="45">
      <formula>MOD(ROW(),2)=1</formula>
    </cfRule>
  </conditionalFormatting>
  <conditionalFormatting sqref="AB51 V51 B51:M54">
    <cfRule type="expression" dxfId="216" priority="44">
      <formula>MOD(ROW(),2)=1</formula>
    </cfRule>
  </conditionalFormatting>
  <conditionalFormatting sqref="AH52:AH53">
    <cfRule type="expression" dxfId="215" priority="43">
      <formula>MOD(ROW(),2)=1</formula>
    </cfRule>
  </conditionalFormatting>
  <conditionalFormatting sqref="C55">
    <cfRule type="expression" dxfId="214" priority="42">
      <formula>MOD(ROW(),2)=1</formula>
    </cfRule>
  </conditionalFormatting>
  <conditionalFormatting sqref="AB55 AJ55 E55:M55">
    <cfRule type="expression" dxfId="213" priority="41">
      <formula>MOD(ROW(),2)=1</formula>
    </cfRule>
  </conditionalFormatting>
  <conditionalFormatting sqref="B56:M66 H67:M67">
    <cfRule type="expression" dxfId="212" priority="40">
      <formula>MOD(ROW(),2)=1</formula>
    </cfRule>
  </conditionalFormatting>
  <conditionalFormatting sqref="AJ56">
    <cfRule type="expression" dxfId="211" priority="39">
      <formula>MOD(ROW(),2)=1</formula>
    </cfRule>
  </conditionalFormatting>
  <conditionalFormatting sqref="AJ57 AH54:AH57">
    <cfRule type="expression" dxfId="210" priority="38">
      <formula>MOD(ROW(),2)=1</formula>
    </cfRule>
  </conditionalFormatting>
  <conditionalFormatting sqref="AJ59">
    <cfRule type="expression" dxfId="209" priority="37">
      <formula>MOD(ROW(),2)=1</formula>
    </cfRule>
  </conditionalFormatting>
  <conditionalFormatting sqref="AJ60">
    <cfRule type="expression" dxfId="208" priority="36">
      <formula>MOD(ROW(),2)=1</formula>
    </cfRule>
  </conditionalFormatting>
  <conditionalFormatting sqref="AH61:AH62 AB57:AB62">
    <cfRule type="expression" dxfId="207" priority="35">
      <formula>MOD(ROW(),2)=1</formula>
    </cfRule>
  </conditionalFormatting>
  <conditionalFormatting sqref="AJ62">
    <cfRule type="expression" dxfId="206" priority="34">
      <formula>MOD(ROW(),2)=1</formula>
    </cfRule>
  </conditionalFormatting>
  <conditionalFormatting sqref="AH63">
    <cfRule type="expression" dxfId="205" priority="33">
      <formula>MOD(ROW(),2)=1</formula>
    </cfRule>
  </conditionalFormatting>
  <conditionalFormatting sqref="AH64 AJ64">
    <cfRule type="expression" dxfId="204" priority="32">
      <formula>MOD(ROW(),2)=1</formula>
    </cfRule>
  </conditionalFormatting>
  <conditionalFormatting sqref="AH65">
    <cfRule type="expression" dxfId="203" priority="31">
      <formula>MOD(ROW(),2)=1</formula>
    </cfRule>
  </conditionalFormatting>
  <conditionalFormatting sqref="Z17:Z66">
    <cfRule type="expression" dxfId="202" priority="30">
      <formula>MOD(ROW(),2)=1</formula>
    </cfRule>
  </conditionalFormatting>
  <conditionalFormatting sqref="AH66 AJ66">
    <cfRule type="expression" dxfId="201" priority="29">
      <formula>MOD(ROW(),2)=1</formula>
    </cfRule>
  </conditionalFormatting>
  <conditionalFormatting sqref="Z67:AA67">
    <cfRule type="expression" dxfId="200" priority="28">
      <formula>MOD(ROW(),2)=1</formula>
    </cfRule>
  </conditionalFormatting>
  <conditionalFormatting sqref="AB67 AH67 AJ67">
    <cfRule type="expression" dxfId="199" priority="27">
      <formula>MOD(ROW(),2)=1</formula>
    </cfRule>
  </conditionalFormatting>
  <conditionalFormatting sqref="AA68:AA85">
    <cfRule type="expression" dxfId="198" priority="26">
      <formula>MOD(ROW(),2)=1</formula>
    </cfRule>
  </conditionalFormatting>
  <conditionalFormatting sqref="V55:V69">
    <cfRule type="expression" dxfId="197" priority="25">
      <formula>MOD(ROW(),2)=1</formula>
    </cfRule>
  </conditionalFormatting>
  <conditionalFormatting sqref="AH68:AH70">
    <cfRule type="expression" dxfId="196" priority="24">
      <formula>MOD(ROW(),2)=1</formula>
    </cfRule>
  </conditionalFormatting>
  <conditionalFormatting sqref="B71:E73 C74:C85 B79:B84">
    <cfRule type="expression" dxfId="195" priority="23">
      <formula>MOD(ROW(),2)=1</formula>
    </cfRule>
  </conditionalFormatting>
  <conditionalFormatting sqref="V71">
    <cfRule type="expression" dxfId="194" priority="22">
      <formula>MOD(ROW(),2)=1</formula>
    </cfRule>
  </conditionalFormatting>
  <conditionalFormatting sqref="V72">
    <cfRule type="expression" dxfId="193" priority="21">
      <formula>MOD(ROW(),2)=1</formula>
    </cfRule>
  </conditionalFormatting>
  <conditionalFormatting sqref="F73">
    <cfRule type="expression" dxfId="192" priority="20">
      <formula>MOD(ROW(),2)=1</formula>
    </cfRule>
  </conditionalFormatting>
  <conditionalFormatting sqref="E74">
    <cfRule type="expression" dxfId="191" priority="19">
      <formula>MOD(ROW(),2)=1</formula>
    </cfRule>
  </conditionalFormatting>
  <conditionalFormatting sqref="G74">
    <cfRule type="expression" dxfId="190" priority="18">
      <formula>MOD(ROW(),2)=1</formula>
    </cfRule>
  </conditionalFormatting>
  <conditionalFormatting sqref="R74">
    <cfRule type="expression" dxfId="189" priority="17">
      <formula>MOD(ROW(),2)=1</formula>
    </cfRule>
  </conditionalFormatting>
  <conditionalFormatting sqref="AH74">
    <cfRule type="expression" dxfId="188" priority="16">
      <formula>MOD(ROW(),2)=1</formula>
    </cfRule>
  </conditionalFormatting>
  <conditionalFormatting sqref="B75">
    <cfRule type="expression" dxfId="187" priority="15">
      <formula>MOD(ROW(),2)=1</formula>
    </cfRule>
  </conditionalFormatting>
  <conditionalFormatting sqref="E75:E85">
    <cfRule type="expression" dxfId="186" priority="14">
      <formula>MOD(ROW(),2)=1</formula>
    </cfRule>
  </conditionalFormatting>
  <conditionalFormatting sqref="V75 R75:R85">
    <cfRule type="expression" dxfId="185" priority="13">
      <formula>MOD(ROW(),2)=1</formula>
    </cfRule>
  </conditionalFormatting>
  <conditionalFormatting sqref="B76 F76 D76">
    <cfRule type="expression" dxfId="184" priority="12">
      <formula>MOD(ROW(),2)=1</formula>
    </cfRule>
  </conditionalFormatting>
  <conditionalFormatting sqref="V77">
    <cfRule type="expression" dxfId="183" priority="11">
      <formula>MOD(ROW(),2)=1</formula>
    </cfRule>
  </conditionalFormatting>
  <conditionalFormatting sqref="F81:F82 D81:D82">
    <cfRule type="expression" dxfId="182" priority="6">
      <formula>MOD(ROW(),2)=1</formula>
    </cfRule>
  </conditionalFormatting>
  <conditionalFormatting sqref="AB71:AB79 V79 F79 D79">
    <cfRule type="expression" dxfId="181" priority="10">
      <formula>MOD(ROW(),2)=1</formula>
    </cfRule>
  </conditionalFormatting>
  <conditionalFormatting sqref="AH76:AH80">
    <cfRule type="expression" dxfId="180" priority="9">
      <formula>MOD(ROW(),2)=1</formula>
    </cfRule>
  </conditionalFormatting>
  <conditionalFormatting sqref="V80 F80 D80">
    <cfRule type="expression" dxfId="179" priority="8">
      <formula>MOD(ROW(),2)=1</formula>
    </cfRule>
  </conditionalFormatting>
  <conditionalFormatting sqref="AB81:AB85">
    <cfRule type="expression" dxfId="178" priority="7">
      <formula>MOD(ROW(),2)=1</formula>
    </cfRule>
  </conditionalFormatting>
  <conditionalFormatting sqref="V82">
    <cfRule type="expression" dxfId="177" priority="5">
      <formula>MOD(ROW(),2)=1</formula>
    </cfRule>
  </conditionalFormatting>
  <conditionalFormatting sqref="Z68:Z85 W5:W84 V85:W85 AJ70:AJ85 AH82:AH85 S17:S85 Q39:Q85 N6:O85">
    <cfRule type="expression" dxfId="176" priority="3">
      <formula>MOD(ROW(),2)=1</formula>
    </cfRule>
  </conditionalFormatting>
  <conditionalFormatting sqref="V83 F83 D83">
    <cfRule type="expression" dxfId="175" priority="4">
      <formula>MOD(ROW(),2)=1</formula>
    </cfRule>
  </conditionalFormatting>
  <conditionalFormatting sqref="AH37">
    <cfRule type="expression" dxfId="174" priority="2">
      <formula>MOD(ROW(),2)=1</formula>
    </cfRule>
  </conditionalFormatting>
  <conditionalFormatting sqref="AJ39">
    <cfRule type="expression" dxfId="173" priority="1">
      <formula>MOD(ROW(),2)=1</formula>
    </cfRule>
  </conditionalFormatting>
  <pageMargins left="0.25" right="0.25" top="0.75" bottom="0.75" header="0.3" footer="0.3"/>
  <pageSetup paperSize="5" orientation="landscape" r:id="rId1"/>
  <headerFooter>
    <oddFooter>&amp;LRevised: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"/>
  <sheetViews>
    <sheetView showGridLines="0" zoomScale="70" zoomScaleNormal="70" workbookViewId="0">
      <pane xSplit="1" ySplit="4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A20" sqref="A20"/>
    </sheetView>
  </sheetViews>
  <sheetFormatPr defaultColWidth="7.765625" defaultRowHeight="14" x14ac:dyDescent="0.35"/>
  <cols>
    <col min="1" max="1" width="55.23046875" style="3" customWidth="1"/>
    <col min="2" max="19" width="12.07421875" style="3" customWidth="1"/>
    <col min="20" max="22" width="13.3046875" style="3" customWidth="1"/>
    <col min="23" max="23" width="14.07421875" style="3" customWidth="1"/>
    <col min="24" max="26" width="14.23046875" style="3" customWidth="1"/>
    <col min="27" max="27" width="13.53515625" style="3" customWidth="1"/>
    <col min="28" max="33" width="7.765625" style="3" customWidth="1"/>
    <col min="34" max="34" width="8.84375" style="3" customWidth="1"/>
    <col min="35" max="35" width="10.07421875" style="4" bestFit="1" customWidth="1"/>
    <col min="36" max="16384" width="7.765625" style="3"/>
  </cols>
  <sheetData>
    <row r="1" spans="1:29" ht="16" thickBot="1" x14ac:dyDescent="0.4">
      <c r="A1" s="1" t="s">
        <v>123</v>
      </c>
      <c r="B1" s="2"/>
      <c r="D1" s="2"/>
      <c r="E1" s="2"/>
      <c r="F1" s="2"/>
      <c r="G1" s="2"/>
      <c r="H1" s="2"/>
      <c r="I1" s="2"/>
      <c r="K1" s="2"/>
      <c r="L1" s="2"/>
      <c r="M1" s="2"/>
      <c r="N1" s="2"/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s="15" customFormat="1" ht="46.5" x14ac:dyDescent="0.35">
      <c r="A2" s="59" t="s">
        <v>19</v>
      </c>
      <c r="B2" s="60" t="s">
        <v>1</v>
      </c>
      <c r="C2" s="60" t="s">
        <v>124</v>
      </c>
      <c r="D2" s="60" t="s">
        <v>2</v>
      </c>
      <c r="E2" s="60" t="s">
        <v>2</v>
      </c>
      <c r="F2" s="60" t="s">
        <v>3</v>
      </c>
      <c r="G2" s="60" t="s">
        <v>3</v>
      </c>
      <c r="H2" s="60" t="s">
        <v>7</v>
      </c>
      <c r="I2" s="60" t="s">
        <v>7</v>
      </c>
      <c r="J2" s="60" t="s">
        <v>8</v>
      </c>
      <c r="K2" s="61" t="s">
        <v>8</v>
      </c>
      <c r="L2" s="60" t="s">
        <v>9</v>
      </c>
      <c r="M2" s="60" t="s">
        <v>9</v>
      </c>
      <c r="N2" s="60" t="s">
        <v>4</v>
      </c>
      <c r="O2" s="60" t="s">
        <v>4</v>
      </c>
      <c r="P2" s="60" t="s">
        <v>5</v>
      </c>
      <c r="Q2" s="60" t="s">
        <v>5</v>
      </c>
      <c r="R2" s="60" t="s">
        <v>6</v>
      </c>
      <c r="S2" s="60" t="s">
        <v>6</v>
      </c>
      <c r="T2" s="60" t="s">
        <v>125</v>
      </c>
      <c r="U2" s="60" t="s">
        <v>125</v>
      </c>
      <c r="V2" s="60" t="s">
        <v>126</v>
      </c>
      <c r="W2" s="60" t="s">
        <v>126</v>
      </c>
      <c r="X2" s="60" t="s">
        <v>127</v>
      </c>
      <c r="Y2" s="60" t="s">
        <v>127</v>
      </c>
      <c r="Z2" s="60" t="s">
        <v>128</v>
      </c>
      <c r="AA2" s="60" t="s">
        <v>128</v>
      </c>
      <c r="AB2" s="23"/>
      <c r="AC2" s="24"/>
    </row>
    <row r="3" spans="1:29" s="15" customFormat="1" ht="31.5" thickBot="1" x14ac:dyDescent="0.4">
      <c r="A3" s="62"/>
      <c r="B3" s="63" t="s">
        <v>129</v>
      </c>
      <c r="C3" s="63" t="s">
        <v>130</v>
      </c>
      <c r="D3" s="63" t="s">
        <v>129</v>
      </c>
      <c r="E3" s="63" t="s">
        <v>131</v>
      </c>
      <c r="F3" s="63" t="s">
        <v>129</v>
      </c>
      <c r="G3" s="63" t="s">
        <v>130</v>
      </c>
      <c r="H3" s="63" t="s">
        <v>129</v>
      </c>
      <c r="I3" s="63" t="s">
        <v>130</v>
      </c>
      <c r="J3" s="63" t="s">
        <v>129</v>
      </c>
      <c r="K3" s="64" t="s">
        <v>130</v>
      </c>
      <c r="L3" s="65" t="s">
        <v>129</v>
      </c>
      <c r="M3" s="63" t="s">
        <v>130</v>
      </c>
      <c r="N3" s="63" t="s">
        <v>129</v>
      </c>
      <c r="O3" s="63" t="s">
        <v>130</v>
      </c>
      <c r="P3" s="63" t="s">
        <v>129</v>
      </c>
      <c r="Q3" s="63" t="s">
        <v>130</v>
      </c>
      <c r="R3" s="63" t="s">
        <v>129</v>
      </c>
      <c r="S3" s="63" t="s">
        <v>130</v>
      </c>
      <c r="T3" s="63" t="s">
        <v>129</v>
      </c>
      <c r="U3" s="63" t="s">
        <v>132</v>
      </c>
      <c r="V3" s="63" t="s">
        <v>129</v>
      </c>
      <c r="W3" s="63" t="s">
        <v>132</v>
      </c>
      <c r="X3" s="63" t="s">
        <v>129</v>
      </c>
      <c r="Y3" s="63" t="s">
        <v>130</v>
      </c>
      <c r="Z3" s="63" t="s">
        <v>129</v>
      </c>
      <c r="AA3" s="63" t="s">
        <v>130</v>
      </c>
      <c r="AB3" s="23"/>
      <c r="AC3" s="24"/>
    </row>
    <row r="4" spans="1:29" s="24" customFormat="1" ht="15.5" x14ac:dyDescent="0.35">
      <c r="A4" s="35" t="s">
        <v>41</v>
      </c>
      <c r="B4" s="26">
        <v>0</v>
      </c>
      <c r="C4" s="27">
        <v>0</v>
      </c>
      <c r="D4" s="26">
        <v>0</v>
      </c>
      <c r="E4" s="27">
        <v>0</v>
      </c>
      <c r="F4" s="26">
        <v>0</v>
      </c>
      <c r="G4" s="27">
        <v>0</v>
      </c>
      <c r="H4" s="26">
        <v>0</v>
      </c>
      <c r="I4" s="27">
        <v>0</v>
      </c>
      <c r="J4" s="26">
        <v>0</v>
      </c>
      <c r="K4" s="27">
        <v>0</v>
      </c>
      <c r="L4" s="26">
        <v>0</v>
      </c>
      <c r="M4" s="27">
        <v>0</v>
      </c>
      <c r="N4" s="26">
        <v>0</v>
      </c>
      <c r="O4" s="27">
        <v>0</v>
      </c>
      <c r="P4" s="26">
        <v>0</v>
      </c>
      <c r="Q4" s="27">
        <v>0</v>
      </c>
      <c r="R4" s="26">
        <v>0</v>
      </c>
      <c r="S4" s="27">
        <v>0</v>
      </c>
      <c r="T4" s="26">
        <v>0</v>
      </c>
      <c r="U4" s="27">
        <v>0</v>
      </c>
      <c r="V4" s="26">
        <v>0</v>
      </c>
      <c r="W4" s="27">
        <v>0</v>
      </c>
      <c r="X4" s="26">
        <v>0</v>
      </c>
      <c r="Y4" s="27">
        <v>0</v>
      </c>
      <c r="Z4" s="26">
        <f t="shared" ref="Z4:AA22" si="0">B4+D4+F4+H4+J4+L4+N4+P4+R4+T4+V4+X4</f>
        <v>0</v>
      </c>
      <c r="AA4" s="27">
        <f t="shared" si="0"/>
        <v>0</v>
      </c>
      <c r="AB4" s="33"/>
      <c r="AC4" s="34"/>
    </row>
    <row r="5" spans="1:29" s="41" customFormat="1" ht="15.5" x14ac:dyDescent="0.35">
      <c r="A5" s="35" t="s">
        <v>42</v>
      </c>
      <c r="B5" s="36">
        <v>0</v>
      </c>
      <c r="C5" s="37">
        <v>0</v>
      </c>
      <c r="D5" s="36">
        <v>0</v>
      </c>
      <c r="E5" s="37">
        <v>0</v>
      </c>
      <c r="F5" s="36">
        <v>0</v>
      </c>
      <c r="G5" s="37">
        <v>0</v>
      </c>
      <c r="H5" s="36">
        <v>0</v>
      </c>
      <c r="I5" s="37">
        <v>0</v>
      </c>
      <c r="J5" s="36">
        <v>0</v>
      </c>
      <c r="K5" s="37">
        <v>0</v>
      </c>
      <c r="L5" s="36">
        <v>0</v>
      </c>
      <c r="M5" s="37">
        <v>0</v>
      </c>
      <c r="N5" s="36">
        <v>0</v>
      </c>
      <c r="O5" s="37">
        <v>0</v>
      </c>
      <c r="P5" s="36">
        <v>0</v>
      </c>
      <c r="Q5" s="37">
        <v>0</v>
      </c>
      <c r="R5" s="36">
        <v>0</v>
      </c>
      <c r="S5" s="37">
        <v>0</v>
      </c>
      <c r="T5" s="36">
        <v>0</v>
      </c>
      <c r="U5" s="37">
        <v>0</v>
      </c>
      <c r="V5" s="36">
        <v>0</v>
      </c>
      <c r="W5" s="37">
        <v>0</v>
      </c>
      <c r="X5" s="36">
        <v>0</v>
      </c>
      <c r="Y5" s="37">
        <v>0</v>
      </c>
      <c r="Z5" s="36">
        <f t="shared" si="0"/>
        <v>0</v>
      </c>
      <c r="AA5" s="37">
        <f t="shared" si="0"/>
        <v>0</v>
      </c>
      <c r="AB5" s="33"/>
      <c r="AC5" s="34"/>
    </row>
    <row r="6" spans="1:29" s="41" customFormat="1" ht="15.5" x14ac:dyDescent="0.35">
      <c r="A6" s="35" t="s">
        <v>43</v>
      </c>
      <c r="B6" s="36">
        <v>0</v>
      </c>
      <c r="C6" s="37">
        <v>0</v>
      </c>
      <c r="D6" s="36">
        <v>0</v>
      </c>
      <c r="E6" s="37">
        <v>0</v>
      </c>
      <c r="F6" s="36">
        <v>0</v>
      </c>
      <c r="G6" s="37">
        <v>0</v>
      </c>
      <c r="H6" s="36">
        <v>0</v>
      </c>
      <c r="I6" s="37">
        <v>0</v>
      </c>
      <c r="J6" s="36">
        <v>0</v>
      </c>
      <c r="K6" s="37">
        <v>0</v>
      </c>
      <c r="L6" s="36">
        <v>0</v>
      </c>
      <c r="M6" s="37">
        <v>0</v>
      </c>
      <c r="N6" s="36">
        <v>0</v>
      </c>
      <c r="O6" s="37">
        <v>0</v>
      </c>
      <c r="P6" s="36">
        <v>0</v>
      </c>
      <c r="Q6" s="37">
        <v>0</v>
      </c>
      <c r="R6" s="36">
        <v>0</v>
      </c>
      <c r="S6" s="37">
        <v>0</v>
      </c>
      <c r="T6" s="36">
        <v>0</v>
      </c>
      <c r="U6" s="37">
        <v>0</v>
      </c>
      <c r="V6" s="36">
        <v>0</v>
      </c>
      <c r="W6" s="37">
        <v>0</v>
      </c>
      <c r="X6" s="36">
        <v>0</v>
      </c>
      <c r="Y6" s="37">
        <v>0</v>
      </c>
      <c r="Z6" s="36">
        <f t="shared" si="0"/>
        <v>0</v>
      </c>
      <c r="AA6" s="37">
        <f t="shared" si="0"/>
        <v>0</v>
      </c>
      <c r="AB6" s="33"/>
      <c r="AC6" s="34"/>
    </row>
    <row r="7" spans="1:29" s="41" customFormat="1" ht="15.5" x14ac:dyDescent="0.35">
      <c r="A7" s="35" t="s">
        <v>44</v>
      </c>
      <c r="B7" s="36">
        <v>0</v>
      </c>
      <c r="C7" s="37">
        <v>0</v>
      </c>
      <c r="D7" s="36">
        <v>0</v>
      </c>
      <c r="E7" s="37">
        <v>19418</v>
      </c>
      <c r="F7" s="36">
        <v>0</v>
      </c>
      <c r="G7" s="37">
        <v>184501</v>
      </c>
      <c r="H7" s="36">
        <v>0</v>
      </c>
      <c r="I7" s="37">
        <v>0</v>
      </c>
      <c r="J7" s="36">
        <v>0</v>
      </c>
      <c r="K7" s="37">
        <v>0</v>
      </c>
      <c r="L7" s="36">
        <v>0</v>
      </c>
      <c r="M7" s="37">
        <v>0</v>
      </c>
      <c r="N7" s="36">
        <v>0</v>
      </c>
      <c r="O7" s="37">
        <v>0</v>
      </c>
      <c r="P7" s="36">
        <v>0</v>
      </c>
      <c r="Q7" s="37">
        <v>0</v>
      </c>
      <c r="R7" s="36">
        <v>0</v>
      </c>
      <c r="S7" s="37">
        <v>42</v>
      </c>
      <c r="T7" s="36">
        <v>0</v>
      </c>
      <c r="U7" s="37">
        <v>0</v>
      </c>
      <c r="V7" s="36">
        <v>0</v>
      </c>
      <c r="W7" s="37">
        <v>0</v>
      </c>
      <c r="X7" s="36">
        <v>0</v>
      </c>
      <c r="Y7" s="37">
        <v>0</v>
      </c>
      <c r="Z7" s="36">
        <f t="shared" si="0"/>
        <v>0</v>
      </c>
      <c r="AA7" s="37">
        <f t="shared" si="0"/>
        <v>203961</v>
      </c>
      <c r="AB7" s="33"/>
      <c r="AC7" s="34"/>
    </row>
    <row r="8" spans="1:29" s="41" customFormat="1" ht="15.5" x14ac:dyDescent="0.35">
      <c r="A8" s="35" t="s">
        <v>45</v>
      </c>
      <c r="B8" s="36">
        <v>0</v>
      </c>
      <c r="C8" s="37">
        <v>0</v>
      </c>
      <c r="D8" s="36">
        <v>0</v>
      </c>
      <c r="E8" s="37">
        <v>0</v>
      </c>
      <c r="F8" s="36">
        <v>0</v>
      </c>
      <c r="G8" s="37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0</v>
      </c>
      <c r="P8" s="36">
        <v>0</v>
      </c>
      <c r="Q8" s="37">
        <v>0</v>
      </c>
      <c r="R8" s="36">
        <v>0</v>
      </c>
      <c r="S8" s="37">
        <v>0</v>
      </c>
      <c r="T8" s="36">
        <v>0</v>
      </c>
      <c r="U8" s="37">
        <v>0</v>
      </c>
      <c r="V8" s="36">
        <v>0</v>
      </c>
      <c r="W8" s="37">
        <v>0</v>
      </c>
      <c r="X8" s="36">
        <v>0</v>
      </c>
      <c r="Y8" s="37">
        <v>0</v>
      </c>
      <c r="Z8" s="36">
        <f t="shared" si="0"/>
        <v>0</v>
      </c>
      <c r="AA8" s="37">
        <f t="shared" si="0"/>
        <v>0</v>
      </c>
      <c r="AB8" s="33"/>
      <c r="AC8" s="34"/>
    </row>
    <row r="9" spans="1:29" s="41" customFormat="1" ht="15.5" x14ac:dyDescent="0.35">
      <c r="A9" s="35" t="s">
        <v>46</v>
      </c>
      <c r="B9" s="36">
        <v>0</v>
      </c>
      <c r="C9" s="37">
        <v>0</v>
      </c>
      <c r="D9" s="36">
        <v>0</v>
      </c>
      <c r="E9" s="37">
        <v>0</v>
      </c>
      <c r="F9" s="36">
        <v>0</v>
      </c>
      <c r="G9" s="37">
        <v>6095</v>
      </c>
      <c r="H9" s="36">
        <v>0</v>
      </c>
      <c r="I9" s="37">
        <v>0</v>
      </c>
      <c r="J9" s="36">
        <v>0</v>
      </c>
      <c r="K9" s="37">
        <v>0</v>
      </c>
      <c r="L9" s="36">
        <v>0</v>
      </c>
      <c r="M9" s="37">
        <v>0</v>
      </c>
      <c r="N9" s="36">
        <v>0</v>
      </c>
      <c r="O9" s="37">
        <v>0</v>
      </c>
      <c r="P9" s="36">
        <v>0</v>
      </c>
      <c r="Q9" s="37">
        <v>0</v>
      </c>
      <c r="R9" s="36">
        <v>0</v>
      </c>
      <c r="S9" s="37">
        <v>0</v>
      </c>
      <c r="T9" s="36">
        <v>0</v>
      </c>
      <c r="U9" s="37">
        <v>0</v>
      </c>
      <c r="V9" s="36">
        <v>0</v>
      </c>
      <c r="W9" s="37">
        <v>0</v>
      </c>
      <c r="X9" s="36">
        <v>0</v>
      </c>
      <c r="Y9" s="37">
        <v>0</v>
      </c>
      <c r="Z9" s="36">
        <f t="shared" si="0"/>
        <v>0</v>
      </c>
      <c r="AA9" s="37">
        <f t="shared" si="0"/>
        <v>6095</v>
      </c>
      <c r="AB9" s="33"/>
      <c r="AC9" s="34"/>
    </row>
    <row r="10" spans="1:29" s="41" customFormat="1" ht="15.5" x14ac:dyDescent="0.35">
      <c r="A10" s="35" t="s">
        <v>47</v>
      </c>
      <c r="B10" s="36">
        <v>0</v>
      </c>
      <c r="C10" s="37">
        <v>0</v>
      </c>
      <c r="D10" s="36">
        <v>0</v>
      </c>
      <c r="E10" s="37">
        <v>0</v>
      </c>
      <c r="F10" s="36">
        <v>0</v>
      </c>
      <c r="G10" s="37">
        <v>0</v>
      </c>
      <c r="H10" s="36">
        <v>0</v>
      </c>
      <c r="I10" s="37">
        <v>0</v>
      </c>
      <c r="J10" s="36">
        <v>0</v>
      </c>
      <c r="K10" s="37">
        <v>0</v>
      </c>
      <c r="L10" s="36">
        <v>0</v>
      </c>
      <c r="M10" s="37">
        <v>0</v>
      </c>
      <c r="N10" s="36">
        <v>0</v>
      </c>
      <c r="O10" s="37">
        <v>0</v>
      </c>
      <c r="P10" s="36">
        <v>0</v>
      </c>
      <c r="Q10" s="37">
        <v>0</v>
      </c>
      <c r="R10" s="36">
        <v>0</v>
      </c>
      <c r="S10" s="37">
        <v>0</v>
      </c>
      <c r="T10" s="36">
        <v>0</v>
      </c>
      <c r="U10" s="37">
        <v>0</v>
      </c>
      <c r="V10" s="36">
        <v>0</v>
      </c>
      <c r="W10" s="37">
        <v>0</v>
      </c>
      <c r="X10" s="36">
        <v>0</v>
      </c>
      <c r="Y10" s="37">
        <v>0</v>
      </c>
      <c r="Z10" s="36">
        <f t="shared" si="0"/>
        <v>0</v>
      </c>
      <c r="AA10" s="37">
        <f t="shared" si="0"/>
        <v>0</v>
      </c>
      <c r="AB10" s="33"/>
      <c r="AC10" s="34"/>
    </row>
    <row r="11" spans="1:29" s="41" customFormat="1" ht="15.5" x14ac:dyDescent="0.35">
      <c r="A11" s="35" t="s">
        <v>48</v>
      </c>
      <c r="B11" s="36">
        <v>0</v>
      </c>
      <c r="C11" s="37">
        <v>0</v>
      </c>
      <c r="D11" s="36">
        <v>0</v>
      </c>
      <c r="E11" s="37">
        <v>0</v>
      </c>
      <c r="F11" s="36">
        <v>0</v>
      </c>
      <c r="G11" s="37">
        <v>0</v>
      </c>
      <c r="H11" s="36">
        <v>0</v>
      </c>
      <c r="I11" s="37">
        <v>0</v>
      </c>
      <c r="J11" s="36">
        <v>0</v>
      </c>
      <c r="K11" s="37">
        <v>0</v>
      </c>
      <c r="L11" s="36">
        <v>0</v>
      </c>
      <c r="M11" s="37">
        <v>0</v>
      </c>
      <c r="N11" s="36">
        <v>0</v>
      </c>
      <c r="O11" s="37">
        <v>0</v>
      </c>
      <c r="P11" s="36">
        <v>0</v>
      </c>
      <c r="Q11" s="37">
        <v>0</v>
      </c>
      <c r="R11" s="36">
        <v>0</v>
      </c>
      <c r="S11" s="37">
        <v>0</v>
      </c>
      <c r="T11" s="36">
        <v>0</v>
      </c>
      <c r="U11" s="37">
        <v>0</v>
      </c>
      <c r="V11" s="36">
        <v>0</v>
      </c>
      <c r="W11" s="37">
        <v>0</v>
      </c>
      <c r="X11" s="36">
        <v>0</v>
      </c>
      <c r="Y11" s="37">
        <v>0</v>
      </c>
      <c r="Z11" s="36">
        <f t="shared" si="0"/>
        <v>0</v>
      </c>
      <c r="AA11" s="37">
        <f t="shared" si="0"/>
        <v>0</v>
      </c>
      <c r="AB11" s="33"/>
      <c r="AC11" s="34"/>
    </row>
    <row r="12" spans="1:29" s="41" customFormat="1" ht="15.5" x14ac:dyDescent="0.35">
      <c r="A12" s="35" t="s">
        <v>49</v>
      </c>
      <c r="B12" s="36">
        <v>0</v>
      </c>
      <c r="C12" s="37">
        <v>0</v>
      </c>
      <c r="D12" s="36">
        <v>0</v>
      </c>
      <c r="E12" s="37">
        <v>0</v>
      </c>
      <c r="F12" s="36">
        <v>0</v>
      </c>
      <c r="G12" s="37">
        <v>0</v>
      </c>
      <c r="H12" s="36">
        <v>0</v>
      </c>
      <c r="I12" s="37">
        <v>0</v>
      </c>
      <c r="J12" s="36">
        <v>0</v>
      </c>
      <c r="K12" s="37">
        <v>0</v>
      </c>
      <c r="L12" s="36">
        <v>0</v>
      </c>
      <c r="M12" s="37">
        <v>0</v>
      </c>
      <c r="N12" s="36">
        <v>0</v>
      </c>
      <c r="O12" s="37">
        <v>0</v>
      </c>
      <c r="P12" s="36">
        <v>0</v>
      </c>
      <c r="Q12" s="37">
        <v>0</v>
      </c>
      <c r="R12" s="36">
        <v>0</v>
      </c>
      <c r="S12" s="37">
        <v>0</v>
      </c>
      <c r="T12" s="36">
        <v>0</v>
      </c>
      <c r="U12" s="37">
        <v>0</v>
      </c>
      <c r="V12" s="36">
        <v>0</v>
      </c>
      <c r="W12" s="37">
        <v>0</v>
      </c>
      <c r="X12" s="36">
        <v>0</v>
      </c>
      <c r="Y12" s="37">
        <v>0</v>
      </c>
      <c r="Z12" s="36">
        <f t="shared" si="0"/>
        <v>0</v>
      </c>
      <c r="AA12" s="37">
        <f t="shared" si="0"/>
        <v>0</v>
      </c>
      <c r="AB12" s="33"/>
      <c r="AC12" s="34"/>
    </row>
    <row r="13" spans="1:29" s="41" customFormat="1" ht="15.5" x14ac:dyDescent="0.35">
      <c r="A13" s="35" t="s">
        <v>50</v>
      </c>
      <c r="B13" s="36">
        <v>0</v>
      </c>
      <c r="C13" s="37">
        <v>0</v>
      </c>
      <c r="D13" s="36">
        <v>0</v>
      </c>
      <c r="E13" s="37">
        <v>0</v>
      </c>
      <c r="F13" s="36">
        <v>0</v>
      </c>
      <c r="G13" s="37">
        <v>0</v>
      </c>
      <c r="H13" s="36">
        <v>0</v>
      </c>
      <c r="I13" s="37">
        <v>0</v>
      </c>
      <c r="J13" s="36">
        <v>0</v>
      </c>
      <c r="K13" s="37">
        <v>0</v>
      </c>
      <c r="L13" s="36">
        <v>0</v>
      </c>
      <c r="M13" s="37">
        <v>0</v>
      </c>
      <c r="N13" s="36">
        <v>0</v>
      </c>
      <c r="O13" s="37">
        <v>0</v>
      </c>
      <c r="P13" s="36">
        <v>0</v>
      </c>
      <c r="Q13" s="37">
        <v>0</v>
      </c>
      <c r="R13" s="36">
        <v>0</v>
      </c>
      <c r="S13" s="37">
        <v>0</v>
      </c>
      <c r="T13" s="36">
        <v>0</v>
      </c>
      <c r="U13" s="37">
        <v>0</v>
      </c>
      <c r="V13" s="36">
        <v>0</v>
      </c>
      <c r="W13" s="37">
        <v>0</v>
      </c>
      <c r="X13" s="36">
        <v>0</v>
      </c>
      <c r="Y13" s="37">
        <v>0</v>
      </c>
      <c r="Z13" s="36">
        <f t="shared" si="0"/>
        <v>0</v>
      </c>
      <c r="AA13" s="37">
        <f t="shared" si="0"/>
        <v>0</v>
      </c>
      <c r="AB13" s="33"/>
      <c r="AC13" s="34"/>
    </row>
    <row r="14" spans="1:29" s="41" customFormat="1" ht="15.5" x14ac:dyDescent="0.35">
      <c r="A14" s="35" t="s">
        <v>51</v>
      </c>
      <c r="B14" s="36">
        <v>0</v>
      </c>
      <c r="C14" s="37">
        <v>0</v>
      </c>
      <c r="D14" s="36">
        <v>0</v>
      </c>
      <c r="E14" s="37">
        <v>0</v>
      </c>
      <c r="F14" s="36">
        <v>0</v>
      </c>
      <c r="G14" s="37">
        <v>0</v>
      </c>
      <c r="H14" s="36">
        <v>0</v>
      </c>
      <c r="I14" s="37">
        <v>0</v>
      </c>
      <c r="J14" s="36">
        <v>0</v>
      </c>
      <c r="K14" s="37">
        <v>0</v>
      </c>
      <c r="L14" s="36">
        <v>0</v>
      </c>
      <c r="M14" s="37">
        <v>0</v>
      </c>
      <c r="N14" s="36">
        <v>0</v>
      </c>
      <c r="O14" s="37">
        <v>0</v>
      </c>
      <c r="P14" s="36">
        <v>0</v>
      </c>
      <c r="Q14" s="37">
        <v>0</v>
      </c>
      <c r="R14" s="36">
        <v>0</v>
      </c>
      <c r="S14" s="37">
        <v>0</v>
      </c>
      <c r="T14" s="36">
        <v>0</v>
      </c>
      <c r="U14" s="37">
        <v>0</v>
      </c>
      <c r="V14" s="36">
        <v>0</v>
      </c>
      <c r="W14" s="37">
        <v>0</v>
      </c>
      <c r="X14" s="36">
        <v>0</v>
      </c>
      <c r="Y14" s="37">
        <v>0</v>
      </c>
      <c r="Z14" s="36">
        <f t="shared" si="0"/>
        <v>0</v>
      </c>
      <c r="AA14" s="37">
        <f t="shared" si="0"/>
        <v>0</v>
      </c>
      <c r="AB14" s="33"/>
      <c r="AC14" s="34"/>
    </row>
    <row r="15" spans="1:29" s="41" customFormat="1" ht="15.5" x14ac:dyDescent="0.35">
      <c r="A15" s="35" t="s">
        <v>52</v>
      </c>
      <c r="B15" s="36">
        <v>0</v>
      </c>
      <c r="C15" s="37">
        <v>0</v>
      </c>
      <c r="D15" s="36">
        <v>0</v>
      </c>
      <c r="E15" s="37">
        <v>0</v>
      </c>
      <c r="F15" s="36">
        <v>0</v>
      </c>
      <c r="G15" s="37">
        <v>0</v>
      </c>
      <c r="H15" s="36">
        <v>0</v>
      </c>
      <c r="I15" s="37">
        <v>0</v>
      </c>
      <c r="J15" s="36">
        <v>0</v>
      </c>
      <c r="K15" s="37">
        <v>0</v>
      </c>
      <c r="L15" s="36">
        <v>0</v>
      </c>
      <c r="M15" s="37">
        <v>0</v>
      </c>
      <c r="N15" s="36">
        <v>0</v>
      </c>
      <c r="O15" s="37">
        <v>0</v>
      </c>
      <c r="P15" s="36">
        <v>0</v>
      </c>
      <c r="Q15" s="37">
        <v>0</v>
      </c>
      <c r="R15" s="36">
        <v>0</v>
      </c>
      <c r="S15" s="37">
        <v>0</v>
      </c>
      <c r="T15" s="36">
        <v>0</v>
      </c>
      <c r="U15" s="37">
        <v>0</v>
      </c>
      <c r="V15" s="36">
        <v>0</v>
      </c>
      <c r="W15" s="37">
        <v>0</v>
      </c>
      <c r="X15" s="36">
        <v>0</v>
      </c>
      <c r="Y15" s="37">
        <v>0</v>
      </c>
      <c r="Z15" s="36">
        <f t="shared" si="0"/>
        <v>0</v>
      </c>
      <c r="AA15" s="37">
        <f t="shared" si="0"/>
        <v>0</v>
      </c>
      <c r="AB15" s="33"/>
      <c r="AC15" s="34"/>
    </row>
    <row r="16" spans="1:29" s="41" customFormat="1" ht="15.5" x14ac:dyDescent="0.35">
      <c r="A16" s="35" t="s">
        <v>53</v>
      </c>
      <c r="B16" s="36">
        <v>0</v>
      </c>
      <c r="C16" s="37">
        <v>474</v>
      </c>
      <c r="D16" s="36">
        <v>51613</v>
      </c>
      <c r="E16" s="37">
        <v>0</v>
      </c>
      <c r="F16" s="36">
        <v>0</v>
      </c>
      <c r="G16" s="37">
        <v>704802</v>
      </c>
      <c r="H16" s="36">
        <v>0</v>
      </c>
      <c r="I16" s="37">
        <v>0</v>
      </c>
      <c r="J16" s="36">
        <v>0</v>
      </c>
      <c r="K16" s="37">
        <v>0</v>
      </c>
      <c r="L16" s="36">
        <v>0</v>
      </c>
      <c r="M16" s="37">
        <v>4687</v>
      </c>
      <c r="N16" s="36">
        <v>0</v>
      </c>
      <c r="O16" s="37">
        <v>17268</v>
      </c>
      <c r="P16" s="36">
        <v>335975</v>
      </c>
      <c r="Q16" s="37">
        <v>0</v>
      </c>
      <c r="R16" s="36">
        <v>0</v>
      </c>
      <c r="S16" s="37">
        <v>797765</v>
      </c>
      <c r="T16" s="66">
        <v>68678</v>
      </c>
      <c r="U16" s="40">
        <v>0</v>
      </c>
      <c r="V16" s="66">
        <v>3478</v>
      </c>
      <c r="W16" s="37">
        <v>0</v>
      </c>
      <c r="X16" s="36">
        <v>0</v>
      </c>
      <c r="Y16" s="37">
        <v>0</v>
      </c>
      <c r="Z16" s="36">
        <f t="shared" si="0"/>
        <v>459744</v>
      </c>
      <c r="AA16" s="37">
        <f t="shared" si="0"/>
        <v>1524996</v>
      </c>
      <c r="AB16" s="33"/>
      <c r="AC16" s="34"/>
    </row>
    <row r="17" spans="1:29" s="41" customFormat="1" ht="15.5" x14ac:dyDescent="0.35">
      <c r="A17" s="35" t="s">
        <v>54</v>
      </c>
      <c r="B17" s="36">
        <v>0</v>
      </c>
      <c r="C17" s="37">
        <v>0</v>
      </c>
      <c r="D17" s="36">
        <v>0</v>
      </c>
      <c r="E17" s="37">
        <v>0</v>
      </c>
      <c r="F17" s="36">
        <v>0</v>
      </c>
      <c r="G17" s="37">
        <v>0</v>
      </c>
      <c r="H17" s="36">
        <v>0</v>
      </c>
      <c r="I17" s="37">
        <v>0</v>
      </c>
      <c r="J17" s="36">
        <v>0</v>
      </c>
      <c r="K17" s="37">
        <v>0</v>
      </c>
      <c r="L17" s="36">
        <v>0</v>
      </c>
      <c r="M17" s="37">
        <v>0</v>
      </c>
      <c r="N17" s="36">
        <v>0</v>
      </c>
      <c r="O17" s="37">
        <v>0</v>
      </c>
      <c r="P17" s="36">
        <v>0</v>
      </c>
      <c r="Q17" s="37">
        <v>0</v>
      </c>
      <c r="R17" s="36">
        <v>0</v>
      </c>
      <c r="S17" s="37">
        <v>0</v>
      </c>
      <c r="T17" s="36">
        <v>0</v>
      </c>
      <c r="U17" s="37">
        <v>0</v>
      </c>
      <c r="V17" s="36">
        <v>0</v>
      </c>
      <c r="W17" s="37">
        <v>0</v>
      </c>
      <c r="X17" s="36">
        <v>0</v>
      </c>
      <c r="Y17" s="37">
        <v>0</v>
      </c>
      <c r="Z17" s="36">
        <f t="shared" si="0"/>
        <v>0</v>
      </c>
      <c r="AA17" s="37">
        <f t="shared" si="0"/>
        <v>0</v>
      </c>
      <c r="AB17" s="33"/>
      <c r="AC17" s="34"/>
    </row>
    <row r="18" spans="1:29" s="41" customFormat="1" ht="15.5" x14ac:dyDescent="0.35">
      <c r="A18" s="35" t="s">
        <v>55</v>
      </c>
      <c r="B18" s="36">
        <v>0</v>
      </c>
      <c r="C18" s="37">
        <v>0</v>
      </c>
      <c r="D18" s="36">
        <v>0</v>
      </c>
      <c r="E18" s="37">
        <v>0</v>
      </c>
      <c r="F18" s="36">
        <v>0</v>
      </c>
      <c r="G18" s="37">
        <v>0</v>
      </c>
      <c r="H18" s="36">
        <v>0</v>
      </c>
      <c r="I18" s="37">
        <v>0</v>
      </c>
      <c r="J18" s="36">
        <v>0</v>
      </c>
      <c r="K18" s="37">
        <v>0</v>
      </c>
      <c r="L18" s="36">
        <v>0</v>
      </c>
      <c r="M18" s="37">
        <v>0</v>
      </c>
      <c r="N18" s="36">
        <v>0</v>
      </c>
      <c r="O18" s="37">
        <v>0</v>
      </c>
      <c r="P18" s="36">
        <v>0</v>
      </c>
      <c r="Q18" s="37">
        <v>0</v>
      </c>
      <c r="R18" s="36">
        <v>0</v>
      </c>
      <c r="S18" s="37">
        <v>0</v>
      </c>
      <c r="T18" s="36">
        <v>0</v>
      </c>
      <c r="U18" s="37">
        <v>0</v>
      </c>
      <c r="V18" s="36">
        <v>0</v>
      </c>
      <c r="W18" s="37">
        <v>0</v>
      </c>
      <c r="X18" s="36">
        <v>0</v>
      </c>
      <c r="Y18" s="37">
        <v>0</v>
      </c>
      <c r="Z18" s="36">
        <f t="shared" si="0"/>
        <v>0</v>
      </c>
      <c r="AA18" s="37">
        <f t="shared" si="0"/>
        <v>0</v>
      </c>
      <c r="AB18" s="33"/>
      <c r="AC18" s="34"/>
    </row>
    <row r="19" spans="1:29" s="41" customFormat="1" ht="15.5" x14ac:dyDescent="0.35">
      <c r="A19" s="35" t="s">
        <v>56</v>
      </c>
      <c r="B19" s="36">
        <v>0</v>
      </c>
      <c r="C19" s="37">
        <v>0</v>
      </c>
      <c r="D19" s="36">
        <v>0</v>
      </c>
      <c r="E19" s="37">
        <v>0</v>
      </c>
      <c r="F19" s="36">
        <v>0</v>
      </c>
      <c r="G19" s="37">
        <v>0</v>
      </c>
      <c r="H19" s="36">
        <v>0</v>
      </c>
      <c r="I19" s="37">
        <v>0</v>
      </c>
      <c r="J19" s="36">
        <v>0</v>
      </c>
      <c r="K19" s="37">
        <v>0</v>
      </c>
      <c r="L19" s="36">
        <v>0</v>
      </c>
      <c r="M19" s="37">
        <v>0</v>
      </c>
      <c r="N19" s="36">
        <v>0</v>
      </c>
      <c r="O19" s="37">
        <v>0</v>
      </c>
      <c r="P19" s="36">
        <v>0</v>
      </c>
      <c r="Q19" s="37">
        <v>0</v>
      </c>
      <c r="R19" s="36">
        <v>0</v>
      </c>
      <c r="S19" s="37">
        <v>0</v>
      </c>
      <c r="T19" s="36">
        <v>0</v>
      </c>
      <c r="U19" s="37">
        <v>0</v>
      </c>
      <c r="V19" s="36">
        <v>0</v>
      </c>
      <c r="W19" s="37">
        <v>0</v>
      </c>
      <c r="X19" s="36">
        <v>0</v>
      </c>
      <c r="Y19" s="37">
        <v>0</v>
      </c>
      <c r="Z19" s="36">
        <f t="shared" si="0"/>
        <v>0</v>
      </c>
      <c r="AA19" s="37">
        <f t="shared" si="0"/>
        <v>0</v>
      </c>
      <c r="AB19" s="33"/>
      <c r="AC19" s="34"/>
    </row>
    <row r="20" spans="1:29" s="41" customFormat="1" ht="15.5" x14ac:dyDescent="0.35">
      <c r="A20" s="35" t="s">
        <v>133</v>
      </c>
      <c r="B20" s="36">
        <v>87442</v>
      </c>
      <c r="C20" s="37">
        <v>17912</v>
      </c>
      <c r="D20" s="36">
        <v>4312</v>
      </c>
      <c r="E20" s="37">
        <v>158329</v>
      </c>
      <c r="F20" s="36">
        <v>0</v>
      </c>
      <c r="G20" s="37">
        <v>555078</v>
      </c>
      <c r="H20" s="36">
        <v>0</v>
      </c>
      <c r="I20" s="37">
        <v>0</v>
      </c>
      <c r="J20" s="36">
        <v>0</v>
      </c>
      <c r="K20" s="37">
        <v>0</v>
      </c>
      <c r="L20" s="36">
        <v>0</v>
      </c>
      <c r="M20" s="37">
        <v>44529</v>
      </c>
      <c r="N20" s="36">
        <v>308753</v>
      </c>
      <c r="O20" s="37">
        <v>290452</v>
      </c>
      <c r="P20" s="36">
        <v>17875</v>
      </c>
      <c r="Q20" s="37">
        <v>379044</v>
      </c>
      <c r="R20" s="36">
        <v>0</v>
      </c>
      <c r="S20" s="37">
        <v>608618</v>
      </c>
      <c r="T20" s="66">
        <v>0</v>
      </c>
      <c r="U20" s="40">
        <v>0</v>
      </c>
      <c r="V20" s="66">
        <v>0</v>
      </c>
      <c r="W20" s="37">
        <v>0</v>
      </c>
      <c r="X20" s="36">
        <v>0</v>
      </c>
      <c r="Y20" s="37">
        <v>1012</v>
      </c>
      <c r="Z20" s="36">
        <f t="shared" si="0"/>
        <v>418382</v>
      </c>
      <c r="AA20" s="37">
        <f>C20+E20+G20+I20+K20+M20+O20+Q20+S20+U20+W20+Y20</f>
        <v>2054974</v>
      </c>
      <c r="AB20" s="33"/>
      <c r="AC20" s="34"/>
    </row>
    <row r="21" spans="1:29" s="41" customFormat="1" ht="15.5" x14ac:dyDescent="0.35">
      <c r="A21" s="35" t="s">
        <v>57</v>
      </c>
      <c r="B21" s="36">
        <v>0</v>
      </c>
      <c r="C21" s="37">
        <v>0</v>
      </c>
      <c r="D21" s="36">
        <v>0</v>
      </c>
      <c r="E21" s="37">
        <v>0</v>
      </c>
      <c r="F21" s="36">
        <v>0</v>
      </c>
      <c r="G21" s="37">
        <v>0</v>
      </c>
      <c r="H21" s="36">
        <v>0</v>
      </c>
      <c r="I21" s="37">
        <v>0</v>
      </c>
      <c r="J21" s="36">
        <v>0</v>
      </c>
      <c r="K21" s="37">
        <v>0</v>
      </c>
      <c r="L21" s="36">
        <v>0</v>
      </c>
      <c r="M21" s="37">
        <v>0</v>
      </c>
      <c r="N21" s="36">
        <v>0</v>
      </c>
      <c r="O21" s="37">
        <v>0</v>
      </c>
      <c r="P21" s="36">
        <v>0</v>
      </c>
      <c r="Q21" s="37">
        <v>0</v>
      </c>
      <c r="R21" s="36">
        <v>0</v>
      </c>
      <c r="S21" s="37">
        <v>0</v>
      </c>
      <c r="T21" s="36">
        <v>0</v>
      </c>
      <c r="U21" s="37">
        <v>0</v>
      </c>
      <c r="V21" s="36">
        <v>0</v>
      </c>
      <c r="W21" s="37">
        <v>0</v>
      </c>
      <c r="X21" s="36">
        <v>0</v>
      </c>
      <c r="Y21" s="37">
        <v>0</v>
      </c>
      <c r="Z21" s="36">
        <f t="shared" si="0"/>
        <v>0</v>
      </c>
      <c r="AA21" s="37">
        <f t="shared" si="0"/>
        <v>0</v>
      </c>
      <c r="AB21" s="33"/>
      <c r="AC21" s="34"/>
    </row>
    <row r="22" spans="1:29" s="41" customFormat="1" ht="15.5" x14ac:dyDescent="0.35">
      <c r="A22" s="35" t="s">
        <v>58</v>
      </c>
      <c r="B22" s="36">
        <v>0</v>
      </c>
      <c r="C22" s="37">
        <v>0</v>
      </c>
      <c r="D22" s="36">
        <v>0</v>
      </c>
      <c r="E22" s="37">
        <v>0</v>
      </c>
      <c r="F22" s="36">
        <v>0</v>
      </c>
      <c r="G22" s="37">
        <v>0</v>
      </c>
      <c r="H22" s="36">
        <v>0</v>
      </c>
      <c r="I22" s="37">
        <v>0</v>
      </c>
      <c r="J22" s="36">
        <v>0</v>
      </c>
      <c r="K22" s="37">
        <v>0</v>
      </c>
      <c r="L22" s="36">
        <v>0</v>
      </c>
      <c r="M22" s="37">
        <v>0</v>
      </c>
      <c r="N22" s="36">
        <v>0</v>
      </c>
      <c r="O22" s="37">
        <v>0</v>
      </c>
      <c r="P22" s="36">
        <v>0</v>
      </c>
      <c r="Q22" s="37">
        <v>0</v>
      </c>
      <c r="R22" s="36">
        <v>0</v>
      </c>
      <c r="S22" s="37">
        <v>0</v>
      </c>
      <c r="T22" s="36">
        <v>0</v>
      </c>
      <c r="U22" s="37">
        <v>0</v>
      </c>
      <c r="V22" s="36">
        <v>0</v>
      </c>
      <c r="W22" s="37">
        <v>0</v>
      </c>
      <c r="X22" s="36">
        <v>0</v>
      </c>
      <c r="Y22" s="37">
        <v>0</v>
      </c>
      <c r="Z22" s="36">
        <f t="shared" si="0"/>
        <v>0</v>
      </c>
      <c r="AA22" s="37">
        <f t="shared" si="0"/>
        <v>0</v>
      </c>
      <c r="AB22" s="33"/>
      <c r="AC22" s="34"/>
    </row>
    <row r="23" spans="1:29" s="41" customFormat="1" ht="15.5" x14ac:dyDescent="0.35">
      <c r="A23" s="35" t="s">
        <v>59</v>
      </c>
      <c r="B23" s="36">
        <v>0</v>
      </c>
      <c r="C23" s="37">
        <v>0</v>
      </c>
      <c r="D23" s="36">
        <v>0</v>
      </c>
      <c r="E23" s="37">
        <v>0</v>
      </c>
      <c r="F23" s="36">
        <v>0</v>
      </c>
      <c r="G23" s="37">
        <v>0</v>
      </c>
      <c r="H23" s="36">
        <v>0</v>
      </c>
      <c r="I23" s="37">
        <v>0</v>
      </c>
      <c r="J23" s="36">
        <v>0</v>
      </c>
      <c r="K23" s="37">
        <v>0</v>
      </c>
      <c r="L23" s="36">
        <v>0</v>
      </c>
      <c r="M23" s="37">
        <v>0</v>
      </c>
      <c r="N23" s="36">
        <v>0</v>
      </c>
      <c r="O23" s="37">
        <v>0</v>
      </c>
      <c r="P23" s="36">
        <v>0</v>
      </c>
      <c r="Q23" s="37">
        <v>0</v>
      </c>
      <c r="R23" s="36">
        <v>0</v>
      </c>
      <c r="S23" s="37">
        <v>0</v>
      </c>
      <c r="T23" s="36">
        <v>0</v>
      </c>
      <c r="U23" s="37">
        <v>0</v>
      </c>
      <c r="V23" s="36">
        <v>0</v>
      </c>
      <c r="W23" s="37">
        <v>0</v>
      </c>
      <c r="X23" s="36">
        <v>0</v>
      </c>
      <c r="Y23" s="37">
        <v>0</v>
      </c>
      <c r="Z23" s="36">
        <f t="shared" ref="Z23:AA38" si="1">B23+D23+F23+H23+J23+L23+N23+P23+R23+T23+V23+X23</f>
        <v>0</v>
      </c>
      <c r="AA23" s="37">
        <f t="shared" si="1"/>
        <v>0</v>
      </c>
      <c r="AB23" s="33"/>
      <c r="AC23" s="34"/>
    </row>
    <row r="24" spans="1:29" s="41" customFormat="1" ht="15.5" x14ac:dyDescent="0.35">
      <c r="A24" s="35" t="s">
        <v>60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36">
        <v>0</v>
      </c>
      <c r="K24" s="37">
        <v>0</v>
      </c>
      <c r="L24" s="36">
        <v>0</v>
      </c>
      <c r="M24" s="37">
        <v>0</v>
      </c>
      <c r="N24" s="36">
        <v>0</v>
      </c>
      <c r="O24" s="37">
        <v>0</v>
      </c>
      <c r="P24" s="36">
        <v>0</v>
      </c>
      <c r="Q24" s="37">
        <v>0</v>
      </c>
      <c r="R24" s="36">
        <v>0</v>
      </c>
      <c r="S24" s="37">
        <v>0</v>
      </c>
      <c r="T24" s="36">
        <v>0</v>
      </c>
      <c r="U24" s="37">
        <v>0</v>
      </c>
      <c r="V24" s="36">
        <v>0</v>
      </c>
      <c r="W24" s="37">
        <v>0</v>
      </c>
      <c r="X24" s="36">
        <v>0</v>
      </c>
      <c r="Y24" s="37">
        <v>0</v>
      </c>
      <c r="Z24" s="36">
        <f t="shared" si="1"/>
        <v>0</v>
      </c>
      <c r="AA24" s="37">
        <f t="shared" si="1"/>
        <v>0</v>
      </c>
      <c r="AB24" s="33"/>
      <c r="AC24" s="34"/>
    </row>
    <row r="25" spans="1:29" s="41" customFormat="1" ht="15.5" x14ac:dyDescent="0.35">
      <c r="A25" s="35" t="s">
        <v>61</v>
      </c>
      <c r="B25" s="36">
        <v>8727</v>
      </c>
      <c r="C25" s="37">
        <v>599</v>
      </c>
      <c r="D25" s="36">
        <v>300</v>
      </c>
      <c r="E25" s="37">
        <v>1262</v>
      </c>
      <c r="F25" s="36">
        <v>0</v>
      </c>
      <c r="G25" s="37">
        <v>2738</v>
      </c>
      <c r="H25" s="36">
        <v>0</v>
      </c>
      <c r="I25" s="37">
        <v>0</v>
      </c>
      <c r="J25" s="36">
        <v>0</v>
      </c>
      <c r="K25" s="37">
        <v>0</v>
      </c>
      <c r="L25" s="36">
        <v>0</v>
      </c>
      <c r="M25" s="37">
        <v>0</v>
      </c>
      <c r="N25" s="36">
        <v>0</v>
      </c>
      <c r="O25" s="37">
        <v>27</v>
      </c>
      <c r="P25" s="36">
        <v>0</v>
      </c>
      <c r="Q25" s="37">
        <v>0</v>
      </c>
      <c r="R25" s="36">
        <v>0</v>
      </c>
      <c r="S25" s="37">
        <v>0</v>
      </c>
      <c r="T25" s="36">
        <v>0</v>
      </c>
      <c r="U25" s="37">
        <v>0</v>
      </c>
      <c r="V25" s="36">
        <v>0</v>
      </c>
      <c r="W25" s="37">
        <v>0</v>
      </c>
      <c r="X25" s="36">
        <v>0</v>
      </c>
      <c r="Y25" s="37">
        <v>0</v>
      </c>
      <c r="Z25" s="36">
        <f t="shared" si="1"/>
        <v>9027</v>
      </c>
      <c r="AA25" s="37">
        <f t="shared" si="1"/>
        <v>4626</v>
      </c>
      <c r="AB25" s="33"/>
      <c r="AC25" s="34"/>
    </row>
    <row r="26" spans="1:29" s="41" customFormat="1" ht="15.5" x14ac:dyDescent="0.35">
      <c r="A26" s="35" t="s">
        <v>62</v>
      </c>
      <c r="B26" s="36">
        <v>0</v>
      </c>
      <c r="C26" s="37">
        <v>0</v>
      </c>
      <c r="D26" s="36">
        <v>0</v>
      </c>
      <c r="E26" s="37">
        <v>0</v>
      </c>
      <c r="F26" s="36">
        <v>0</v>
      </c>
      <c r="G26" s="37">
        <v>0</v>
      </c>
      <c r="H26" s="36">
        <v>0</v>
      </c>
      <c r="I26" s="37">
        <v>0</v>
      </c>
      <c r="J26" s="36">
        <v>0</v>
      </c>
      <c r="K26" s="37">
        <v>0</v>
      </c>
      <c r="L26" s="36">
        <v>0</v>
      </c>
      <c r="M26" s="37">
        <v>0</v>
      </c>
      <c r="N26" s="36">
        <v>0</v>
      </c>
      <c r="O26" s="37">
        <v>0</v>
      </c>
      <c r="P26" s="36">
        <v>0</v>
      </c>
      <c r="Q26" s="37">
        <v>0</v>
      </c>
      <c r="R26" s="36">
        <v>0</v>
      </c>
      <c r="S26" s="37">
        <v>0</v>
      </c>
      <c r="T26" s="36">
        <v>0</v>
      </c>
      <c r="U26" s="37">
        <v>0</v>
      </c>
      <c r="V26" s="36">
        <v>0</v>
      </c>
      <c r="W26" s="37">
        <v>0</v>
      </c>
      <c r="X26" s="36">
        <v>0</v>
      </c>
      <c r="Y26" s="37">
        <v>0</v>
      </c>
      <c r="Z26" s="36">
        <f t="shared" si="1"/>
        <v>0</v>
      </c>
      <c r="AA26" s="37">
        <f t="shared" si="1"/>
        <v>0</v>
      </c>
      <c r="AB26" s="33"/>
      <c r="AC26" s="34"/>
    </row>
    <row r="27" spans="1:29" s="41" customFormat="1" ht="15.5" x14ac:dyDescent="0.35">
      <c r="A27" s="35" t="s">
        <v>63</v>
      </c>
      <c r="B27" s="36">
        <v>0</v>
      </c>
      <c r="C27" s="37">
        <v>0</v>
      </c>
      <c r="D27" s="36">
        <v>0</v>
      </c>
      <c r="E27" s="37">
        <v>0</v>
      </c>
      <c r="F27" s="36">
        <v>0</v>
      </c>
      <c r="G27" s="37">
        <v>153409</v>
      </c>
      <c r="H27" s="36">
        <v>0</v>
      </c>
      <c r="I27" s="37">
        <v>0</v>
      </c>
      <c r="J27" s="36">
        <v>0</v>
      </c>
      <c r="K27" s="37">
        <v>0</v>
      </c>
      <c r="L27" s="36">
        <v>0</v>
      </c>
      <c r="M27" s="37">
        <v>0</v>
      </c>
      <c r="N27" s="36">
        <v>0</v>
      </c>
      <c r="O27" s="37">
        <v>0</v>
      </c>
      <c r="P27" s="36">
        <v>0</v>
      </c>
      <c r="Q27" s="37">
        <v>0</v>
      </c>
      <c r="R27" s="36">
        <v>0</v>
      </c>
      <c r="S27" s="37">
        <v>0</v>
      </c>
      <c r="T27" s="36">
        <v>0</v>
      </c>
      <c r="U27" s="37">
        <v>0</v>
      </c>
      <c r="V27" s="36">
        <v>0</v>
      </c>
      <c r="W27" s="37">
        <v>0</v>
      </c>
      <c r="X27" s="36">
        <v>0</v>
      </c>
      <c r="Y27" s="37">
        <v>0</v>
      </c>
      <c r="Z27" s="36">
        <f t="shared" si="1"/>
        <v>0</v>
      </c>
      <c r="AA27" s="37">
        <f t="shared" si="1"/>
        <v>153409</v>
      </c>
      <c r="AB27" s="33"/>
      <c r="AC27" s="34"/>
    </row>
    <row r="28" spans="1:29" s="41" customFormat="1" ht="15.5" x14ac:dyDescent="0.35">
      <c r="A28" s="35" t="s">
        <v>64</v>
      </c>
      <c r="B28" s="36">
        <v>0</v>
      </c>
      <c r="C28" s="37">
        <v>0</v>
      </c>
      <c r="D28" s="36">
        <v>0</v>
      </c>
      <c r="E28" s="37">
        <v>0</v>
      </c>
      <c r="F28" s="36">
        <v>0</v>
      </c>
      <c r="G28" s="37">
        <v>11365</v>
      </c>
      <c r="H28" s="36">
        <v>0</v>
      </c>
      <c r="I28" s="37">
        <v>0</v>
      </c>
      <c r="J28" s="36">
        <v>0</v>
      </c>
      <c r="K28" s="37">
        <v>0</v>
      </c>
      <c r="L28" s="36">
        <v>0</v>
      </c>
      <c r="M28" s="37">
        <v>0</v>
      </c>
      <c r="N28" s="36">
        <v>0</v>
      </c>
      <c r="O28" s="37">
        <v>0</v>
      </c>
      <c r="P28" s="36">
        <v>0</v>
      </c>
      <c r="Q28" s="37">
        <v>0</v>
      </c>
      <c r="R28" s="36">
        <v>0</v>
      </c>
      <c r="S28" s="37">
        <v>0</v>
      </c>
      <c r="T28" s="36">
        <v>0</v>
      </c>
      <c r="U28" s="37">
        <v>0</v>
      </c>
      <c r="V28" s="36">
        <v>0</v>
      </c>
      <c r="W28" s="37">
        <v>0</v>
      </c>
      <c r="X28" s="36">
        <v>0</v>
      </c>
      <c r="Y28" s="37">
        <v>0</v>
      </c>
      <c r="Z28" s="36">
        <f t="shared" si="1"/>
        <v>0</v>
      </c>
      <c r="AA28" s="37">
        <f t="shared" si="1"/>
        <v>11365</v>
      </c>
      <c r="AB28" s="33"/>
      <c r="AC28" s="34"/>
    </row>
    <row r="29" spans="1:29" s="41" customFormat="1" ht="15.5" x14ac:dyDescent="0.35">
      <c r="A29" s="35" t="s">
        <v>65</v>
      </c>
      <c r="B29" s="36">
        <v>0</v>
      </c>
      <c r="C29" s="37">
        <v>0</v>
      </c>
      <c r="D29" s="36">
        <v>0</v>
      </c>
      <c r="E29" s="37">
        <v>0</v>
      </c>
      <c r="F29" s="36">
        <v>0</v>
      </c>
      <c r="G29" s="37">
        <v>0</v>
      </c>
      <c r="H29" s="36">
        <v>0</v>
      </c>
      <c r="I29" s="37">
        <v>0</v>
      </c>
      <c r="J29" s="36">
        <v>0</v>
      </c>
      <c r="K29" s="37">
        <v>0</v>
      </c>
      <c r="L29" s="36">
        <v>0</v>
      </c>
      <c r="M29" s="37">
        <v>0</v>
      </c>
      <c r="N29" s="36">
        <v>0</v>
      </c>
      <c r="O29" s="37">
        <v>0</v>
      </c>
      <c r="P29" s="36">
        <v>0</v>
      </c>
      <c r="Q29" s="37">
        <v>0</v>
      </c>
      <c r="R29" s="36">
        <v>0</v>
      </c>
      <c r="S29" s="37">
        <v>0</v>
      </c>
      <c r="T29" s="36">
        <v>0</v>
      </c>
      <c r="U29" s="37">
        <v>0</v>
      </c>
      <c r="V29" s="36">
        <v>0</v>
      </c>
      <c r="W29" s="37">
        <v>0</v>
      </c>
      <c r="X29" s="36">
        <v>0</v>
      </c>
      <c r="Y29" s="37">
        <v>0</v>
      </c>
      <c r="Z29" s="36">
        <f t="shared" si="1"/>
        <v>0</v>
      </c>
      <c r="AA29" s="37">
        <f t="shared" si="1"/>
        <v>0</v>
      </c>
      <c r="AB29" s="33"/>
      <c r="AC29" s="34"/>
    </row>
    <row r="30" spans="1:29" s="41" customFormat="1" ht="15.5" x14ac:dyDescent="0.35">
      <c r="A30" s="35" t="s">
        <v>66</v>
      </c>
      <c r="B30" s="36">
        <v>0</v>
      </c>
      <c r="C30" s="37">
        <v>0</v>
      </c>
      <c r="D30" s="36">
        <v>0</v>
      </c>
      <c r="E30" s="37">
        <v>0</v>
      </c>
      <c r="F30" s="36">
        <v>0</v>
      </c>
      <c r="G30" s="37">
        <v>8375</v>
      </c>
      <c r="H30" s="36">
        <v>0</v>
      </c>
      <c r="I30" s="37">
        <v>0</v>
      </c>
      <c r="J30" s="36">
        <v>0</v>
      </c>
      <c r="K30" s="37">
        <v>0</v>
      </c>
      <c r="L30" s="36">
        <v>0</v>
      </c>
      <c r="M30" s="37">
        <v>0</v>
      </c>
      <c r="N30" s="36">
        <v>0</v>
      </c>
      <c r="O30" s="37">
        <v>0</v>
      </c>
      <c r="P30" s="36">
        <v>0</v>
      </c>
      <c r="Q30" s="37">
        <v>0</v>
      </c>
      <c r="R30" s="36">
        <v>0</v>
      </c>
      <c r="S30" s="37">
        <v>0</v>
      </c>
      <c r="T30" s="36">
        <v>0</v>
      </c>
      <c r="U30" s="37">
        <v>0</v>
      </c>
      <c r="V30" s="36">
        <v>0</v>
      </c>
      <c r="W30" s="37">
        <v>0</v>
      </c>
      <c r="X30" s="36">
        <v>0</v>
      </c>
      <c r="Y30" s="37">
        <v>0</v>
      </c>
      <c r="Z30" s="36">
        <f t="shared" si="1"/>
        <v>0</v>
      </c>
      <c r="AA30" s="37">
        <f t="shared" si="1"/>
        <v>8375</v>
      </c>
      <c r="AB30" s="33"/>
      <c r="AC30" s="34"/>
    </row>
    <row r="31" spans="1:29" s="41" customFormat="1" ht="15.5" x14ac:dyDescent="0.35">
      <c r="A31" s="35" t="s">
        <v>67</v>
      </c>
      <c r="B31" s="36">
        <v>0</v>
      </c>
      <c r="C31" s="37">
        <v>0</v>
      </c>
      <c r="D31" s="36">
        <v>0</v>
      </c>
      <c r="E31" s="37">
        <v>0</v>
      </c>
      <c r="F31" s="36">
        <v>0</v>
      </c>
      <c r="G31" s="37">
        <v>0</v>
      </c>
      <c r="H31" s="36">
        <v>0</v>
      </c>
      <c r="I31" s="37">
        <v>0</v>
      </c>
      <c r="J31" s="36">
        <v>0</v>
      </c>
      <c r="K31" s="37">
        <v>0</v>
      </c>
      <c r="L31" s="36">
        <v>0</v>
      </c>
      <c r="M31" s="37">
        <v>0</v>
      </c>
      <c r="N31" s="36">
        <v>0</v>
      </c>
      <c r="O31" s="37">
        <v>0</v>
      </c>
      <c r="P31" s="36">
        <v>0</v>
      </c>
      <c r="Q31" s="37">
        <v>0</v>
      </c>
      <c r="R31" s="36">
        <v>0</v>
      </c>
      <c r="S31" s="37">
        <v>0</v>
      </c>
      <c r="T31" s="36">
        <v>0</v>
      </c>
      <c r="U31" s="37">
        <v>0</v>
      </c>
      <c r="V31" s="36">
        <v>0</v>
      </c>
      <c r="W31" s="37">
        <v>0</v>
      </c>
      <c r="X31" s="36">
        <v>0</v>
      </c>
      <c r="Y31" s="37">
        <v>0</v>
      </c>
      <c r="Z31" s="36">
        <f t="shared" si="1"/>
        <v>0</v>
      </c>
      <c r="AA31" s="37">
        <f t="shared" si="1"/>
        <v>0</v>
      </c>
      <c r="AB31" s="33"/>
      <c r="AC31" s="34"/>
    </row>
    <row r="32" spans="1:29" s="41" customFormat="1" ht="15.5" x14ac:dyDescent="0.35">
      <c r="A32" s="35" t="s">
        <v>68</v>
      </c>
      <c r="B32" s="36">
        <v>0</v>
      </c>
      <c r="C32" s="37">
        <v>0</v>
      </c>
      <c r="D32" s="36">
        <v>0</v>
      </c>
      <c r="E32" s="37">
        <v>0</v>
      </c>
      <c r="F32" s="36">
        <v>0</v>
      </c>
      <c r="G32" s="37">
        <v>0</v>
      </c>
      <c r="H32" s="36">
        <v>0</v>
      </c>
      <c r="I32" s="37">
        <v>0</v>
      </c>
      <c r="J32" s="36">
        <v>0</v>
      </c>
      <c r="K32" s="37">
        <v>0</v>
      </c>
      <c r="L32" s="36">
        <v>0</v>
      </c>
      <c r="M32" s="37">
        <v>0</v>
      </c>
      <c r="N32" s="36">
        <v>0</v>
      </c>
      <c r="O32" s="37">
        <v>0</v>
      </c>
      <c r="P32" s="36">
        <v>0</v>
      </c>
      <c r="Q32" s="37">
        <v>0</v>
      </c>
      <c r="R32" s="36">
        <v>0</v>
      </c>
      <c r="S32" s="37">
        <v>0</v>
      </c>
      <c r="T32" s="36">
        <v>0</v>
      </c>
      <c r="U32" s="37">
        <v>0</v>
      </c>
      <c r="V32" s="36">
        <v>0</v>
      </c>
      <c r="W32" s="37">
        <v>0</v>
      </c>
      <c r="X32" s="36">
        <v>0</v>
      </c>
      <c r="Y32" s="37">
        <v>0</v>
      </c>
      <c r="Z32" s="36">
        <f t="shared" si="1"/>
        <v>0</v>
      </c>
      <c r="AA32" s="37">
        <f t="shared" si="1"/>
        <v>0</v>
      </c>
      <c r="AB32" s="33"/>
      <c r="AC32" s="34"/>
    </row>
    <row r="33" spans="1:29" s="41" customFormat="1" ht="15.5" x14ac:dyDescent="0.35">
      <c r="A33" s="35" t="s">
        <v>69</v>
      </c>
      <c r="B33" s="36">
        <v>0</v>
      </c>
      <c r="C33" s="37">
        <v>0</v>
      </c>
      <c r="D33" s="36">
        <v>0</v>
      </c>
      <c r="E33" s="37">
        <v>0</v>
      </c>
      <c r="F33" s="36">
        <v>0</v>
      </c>
      <c r="G33" s="37">
        <v>0</v>
      </c>
      <c r="H33" s="36">
        <v>0</v>
      </c>
      <c r="I33" s="37">
        <v>0</v>
      </c>
      <c r="J33" s="36">
        <v>0</v>
      </c>
      <c r="K33" s="37">
        <v>0</v>
      </c>
      <c r="L33" s="36">
        <v>0</v>
      </c>
      <c r="M33" s="37">
        <v>0</v>
      </c>
      <c r="N33" s="36">
        <v>0</v>
      </c>
      <c r="O33" s="37">
        <v>0</v>
      </c>
      <c r="P33" s="36">
        <v>0</v>
      </c>
      <c r="Q33" s="37">
        <v>0</v>
      </c>
      <c r="R33" s="36">
        <v>0</v>
      </c>
      <c r="S33" s="37">
        <v>0</v>
      </c>
      <c r="T33" s="36">
        <v>0</v>
      </c>
      <c r="U33" s="37">
        <v>0</v>
      </c>
      <c r="V33" s="36">
        <v>0</v>
      </c>
      <c r="W33" s="37">
        <v>0</v>
      </c>
      <c r="X33" s="36">
        <v>0</v>
      </c>
      <c r="Y33" s="37">
        <v>0</v>
      </c>
      <c r="Z33" s="36">
        <f t="shared" si="1"/>
        <v>0</v>
      </c>
      <c r="AA33" s="37">
        <f t="shared" si="1"/>
        <v>0</v>
      </c>
      <c r="AB33" s="33"/>
      <c r="AC33" s="34"/>
    </row>
    <row r="34" spans="1:29" s="41" customFormat="1" ht="15.5" x14ac:dyDescent="0.35">
      <c r="A34" s="35" t="s">
        <v>70</v>
      </c>
      <c r="B34" s="36">
        <v>0</v>
      </c>
      <c r="C34" s="37">
        <v>0</v>
      </c>
      <c r="D34" s="36">
        <v>0</v>
      </c>
      <c r="E34" s="37">
        <v>0</v>
      </c>
      <c r="F34" s="36">
        <v>0</v>
      </c>
      <c r="G34" s="37">
        <v>0</v>
      </c>
      <c r="H34" s="36">
        <v>0</v>
      </c>
      <c r="I34" s="37">
        <v>0</v>
      </c>
      <c r="J34" s="36">
        <v>0</v>
      </c>
      <c r="K34" s="37">
        <v>0</v>
      </c>
      <c r="L34" s="36">
        <v>0</v>
      </c>
      <c r="M34" s="37">
        <v>0</v>
      </c>
      <c r="N34" s="36">
        <v>0</v>
      </c>
      <c r="O34" s="37">
        <v>0</v>
      </c>
      <c r="P34" s="36">
        <v>0</v>
      </c>
      <c r="Q34" s="37">
        <v>0</v>
      </c>
      <c r="R34" s="36">
        <v>0</v>
      </c>
      <c r="S34" s="37">
        <v>0</v>
      </c>
      <c r="T34" s="36">
        <v>0</v>
      </c>
      <c r="U34" s="37">
        <v>0</v>
      </c>
      <c r="V34" s="36">
        <v>0</v>
      </c>
      <c r="W34" s="37">
        <v>0</v>
      </c>
      <c r="X34" s="36">
        <v>0</v>
      </c>
      <c r="Y34" s="37">
        <v>0</v>
      </c>
      <c r="Z34" s="36">
        <f t="shared" si="1"/>
        <v>0</v>
      </c>
      <c r="AA34" s="37">
        <f t="shared" si="1"/>
        <v>0</v>
      </c>
      <c r="AB34" s="33"/>
      <c r="AC34" s="34"/>
    </row>
    <row r="35" spans="1:29" s="41" customFormat="1" ht="15.5" x14ac:dyDescent="0.35">
      <c r="A35" s="35" t="s">
        <v>71</v>
      </c>
      <c r="B35" s="36">
        <v>0</v>
      </c>
      <c r="C35" s="37">
        <v>0</v>
      </c>
      <c r="D35" s="36">
        <v>0</v>
      </c>
      <c r="E35" s="37">
        <v>0</v>
      </c>
      <c r="F35" s="36">
        <v>0</v>
      </c>
      <c r="G35" s="37">
        <v>0</v>
      </c>
      <c r="H35" s="36">
        <v>0</v>
      </c>
      <c r="I35" s="37">
        <v>0</v>
      </c>
      <c r="J35" s="36">
        <v>0</v>
      </c>
      <c r="K35" s="37">
        <v>0</v>
      </c>
      <c r="L35" s="36">
        <v>0</v>
      </c>
      <c r="M35" s="37">
        <v>0</v>
      </c>
      <c r="N35" s="36">
        <v>0</v>
      </c>
      <c r="O35" s="37">
        <v>0</v>
      </c>
      <c r="P35" s="36">
        <v>0</v>
      </c>
      <c r="Q35" s="37">
        <v>0</v>
      </c>
      <c r="R35" s="36">
        <v>0</v>
      </c>
      <c r="S35" s="37">
        <v>0</v>
      </c>
      <c r="T35" s="36">
        <v>0</v>
      </c>
      <c r="U35" s="37">
        <v>0</v>
      </c>
      <c r="V35" s="36">
        <v>0</v>
      </c>
      <c r="W35" s="37">
        <v>0</v>
      </c>
      <c r="X35" s="36">
        <v>0</v>
      </c>
      <c r="Y35" s="37">
        <v>0</v>
      </c>
      <c r="Z35" s="36">
        <f t="shared" si="1"/>
        <v>0</v>
      </c>
      <c r="AA35" s="37">
        <f t="shared" si="1"/>
        <v>0</v>
      </c>
      <c r="AB35" s="33"/>
      <c r="AC35" s="34"/>
    </row>
    <row r="36" spans="1:29" s="41" customFormat="1" ht="15.5" x14ac:dyDescent="0.35">
      <c r="A36" s="35" t="s">
        <v>72</v>
      </c>
      <c r="B36" s="36">
        <v>0</v>
      </c>
      <c r="C36" s="37">
        <v>0</v>
      </c>
      <c r="D36" s="36">
        <v>0</v>
      </c>
      <c r="E36" s="37">
        <v>0</v>
      </c>
      <c r="F36" s="36">
        <v>0</v>
      </c>
      <c r="G36" s="37">
        <v>0</v>
      </c>
      <c r="H36" s="36">
        <v>0</v>
      </c>
      <c r="I36" s="37">
        <v>0</v>
      </c>
      <c r="J36" s="36">
        <v>0</v>
      </c>
      <c r="K36" s="37">
        <v>0</v>
      </c>
      <c r="L36" s="36">
        <v>0</v>
      </c>
      <c r="M36" s="37">
        <v>0</v>
      </c>
      <c r="N36" s="36">
        <v>0</v>
      </c>
      <c r="O36" s="37">
        <v>0</v>
      </c>
      <c r="P36" s="36">
        <v>0</v>
      </c>
      <c r="Q36" s="37">
        <v>0</v>
      </c>
      <c r="R36" s="36">
        <v>0</v>
      </c>
      <c r="S36" s="37">
        <v>0</v>
      </c>
      <c r="T36" s="36">
        <v>0</v>
      </c>
      <c r="U36" s="37">
        <v>0</v>
      </c>
      <c r="V36" s="36">
        <v>0</v>
      </c>
      <c r="W36" s="37">
        <v>0</v>
      </c>
      <c r="X36" s="36">
        <v>0</v>
      </c>
      <c r="Y36" s="37">
        <v>0</v>
      </c>
      <c r="Z36" s="36">
        <f t="shared" si="1"/>
        <v>0</v>
      </c>
      <c r="AA36" s="37">
        <f t="shared" si="1"/>
        <v>0</v>
      </c>
      <c r="AB36" s="33"/>
      <c r="AC36" s="34"/>
    </row>
    <row r="37" spans="1:29" s="41" customFormat="1" ht="15.5" x14ac:dyDescent="0.35">
      <c r="A37" s="35" t="s">
        <v>73</v>
      </c>
      <c r="B37" s="36">
        <v>0</v>
      </c>
      <c r="C37" s="37">
        <v>0</v>
      </c>
      <c r="D37" s="36">
        <v>0</v>
      </c>
      <c r="E37" s="37">
        <v>0</v>
      </c>
      <c r="F37" s="36">
        <v>0</v>
      </c>
      <c r="G37" s="37">
        <v>0</v>
      </c>
      <c r="H37" s="36">
        <v>0</v>
      </c>
      <c r="I37" s="37">
        <v>0</v>
      </c>
      <c r="J37" s="36">
        <v>0</v>
      </c>
      <c r="K37" s="37">
        <v>0</v>
      </c>
      <c r="L37" s="36">
        <v>0</v>
      </c>
      <c r="M37" s="37">
        <v>0</v>
      </c>
      <c r="N37" s="36">
        <v>0</v>
      </c>
      <c r="O37" s="37">
        <v>0</v>
      </c>
      <c r="P37" s="36">
        <v>0</v>
      </c>
      <c r="Q37" s="37">
        <v>0</v>
      </c>
      <c r="R37" s="36">
        <v>0</v>
      </c>
      <c r="S37" s="37">
        <v>0</v>
      </c>
      <c r="T37" s="36">
        <v>0</v>
      </c>
      <c r="U37" s="37">
        <v>0</v>
      </c>
      <c r="V37" s="36">
        <v>0</v>
      </c>
      <c r="W37" s="37">
        <v>0</v>
      </c>
      <c r="X37" s="36">
        <v>0</v>
      </c>
      <c r="Y37" s="37">
        <v>0</v>
      </c>
      <c r="Z37" s="36">
        <f t="shared" si="1"/>
        <v>0</v>
      </c>
      <c r="AA37" s="37">
        <f t="shared" si="1"/>
        <v>0</v>
      </c>
      <c r="AB37" s="33"/>
      <c r="AC37" s="34"/>
    </row>
    <row r="38" spans="1:29" s="41" customFormat="1" ht="15.5" x14ac:dyDescent="0.35">
      <c r="A38" s="35" t="s">
        <v>74</v>
      </c>
      <c r="B38" s="36">
        <v>129382</v>
      </c>
      <c r="C38" s="37">
        <v>12693</v>
      </c>
      <c r="D38" s="36">
        <v>0</v>
      </c>
      <c r="E38" s="37">
        <v>81169</v>
      </c>
      <c r="F38" s="36">
        <v>0</v>
      </c>
      <c r="G38" s="37">
        <v>246401</v>
      </c>
      <c r="H38" s="36">
        <v>0</v>
      </c>
      <c r="I38" s="37">
        <v>0</v>
      </c>
      <c r="J38" s="36">
        <v>0</v>
      </c>
      <c r="K38" s="37">
        <v>3520</v>
      </c>
      <c r="L38" s="36">
        <v>0</v>
      </c>
      <c r="M38" s="37">
        <v>41117</v>
      </c>
      <c r="N38" s="36">
        <v>0</v>
      </c>
      <c r="O38" s="37">
        <v>0</v>
      </c>
      <c r="P38" s="36">
        <v>0</v>
      </c>
      <c r="Q38" s="37">
        <v>0</v>
      </c>
      <c r="R38" s="36">
        <v>0</v>
      </c>
      <c r="S38" s="37">
        <v>0</v>
      </c>
      <c r="T38" s="66">
        <v>0</v>
      </c>
      <c r="U38" s="40">
        <v>0</v>
      </c>
      <c r="V38" s="66">
        <v>0</v>
      </c>
      <c r="W38" s="40">
        <v>0</v>
      </c>
      <c r="X38" s="66">
        <v>0</v>
      </c>
      <c r="Y38" s="40">
        <v>0</v>
      </c>
      <c r="Z38" s="36">
        <f t="shared" si="1"/>
        <v>129382</v>
      </c>
      <c r="AA38" s="37">
        <f t="shared" si="1"/>
        <v>384900</v>
      </c>
      <c r="AB38" s="33"/>
      <c r="AC38" s="34"/>
    </row>
    <row r="39" spans="1:29" s="41" customFormat="1" ht="15.5" x14ac:dyDescent="0.35">
      <c r="A39" s="35" t="s">
        <v>75</v>
      </c>
      <c r="B39" s="36">
        <v>0</v>
      </c>
      <c r="C39" s="37">
        <v>0</v>
      </c>
      <c r="D39" s="36">
        <v>0</v>
      </c>
      <c r="E39" s="37">
        <v>0</v>
      </c>
      <c r="F39" s="36">
        <v>0</v>
      </c>
      <c r="G39" s="37">
        <v>0</v>
      </c>
      <c r="H39" s="36">
        <v>0</v>
      </c>
      <c r="I39" s="37">
        <v>0</v>
      </c>
      <c r="J39" s="36">
        <v>0</v>
      </c>
      <c r="K39" s="37">
        <v>0</v>
      </c>
      <c r="L39" s="36">
        <v>0</v>
      </c>
      <c r="M39" s="37">
        <v>0</v>
      </c>
      <c r="N39" s="36">
        <v>0</v>
      </c>
      <c r="O39" s="37">
        <v>0</v>
      </c>
      <c r="P39" s="36">
        <v>0</v>
      </c>
      <c r="Q39" s="37">
        <v>0</v>
      </c>
      <c r="R39" s="36">
        <v>0</v>
      </c>
      <c r="S39" s="37">
        <v>0</v>
      </c>
      <c r="T39" s="36">
        <v>0</v>
      </c>
      <c r="U39" s="37">
        <v>0</v>
      </c>
      <c r="V39" s="36">
        <v>0</v>
      </c>
      <c r="W39" s="37">
        <v>0</v>
      </c>
      <c r="X39" s="36">
        <v>0</v>
      </c>
      <c r="Y39" s="37">
        <v>0</v>
      </c>
      <c r="Z39" s="36">
        <f t="shared" ref="Z39:AA54" si="2">B39+D39+F39+H39+J39+L39+N39+P39+R39+T39+V39+X39</f>
        <v>0</v>
      </c>
      <c r="AA39" s="37">
        <f t="shared" si="2"/>
        <v>0</v>
      </c>
      <c r="AB39" s="33"/>
      <c r="AC39" s="34"/>
    </row>
    <row r="40" spans="1:29" s="41" customFormat="1" ht="15.5" x14ac:dyDescent="0.35">
      <c r="A40" s="35" t="s">
        <v>76</v>
      </c>
      <c r="B40" s="36">
        <v>0</v>
      </c>
      <c r="C40" s="37">
        <v>0</v>
      </c>
      <c r="D40" s="36">
        <v>0</v>
      </c>
      <c r="E40" s="37">
        <v>0</v>
      </c>
      <c r="F40" s="36">
        <v>0</v>
      </c>
      <c r="G40" s="37">
        <v>0</v>
      </c>
      <c r="H40" s="36">
        <v>0</v>
      </c>
      <c r="I40" s="37">
        <v>0</v>
      </c>
      <c r="J40" s="36">
        <v>0</v>
      </c>
      <c r="K40" s="37">
        <v>0</v>
      </c>
      <c r="L40" s="36">
        <v>0</v>
      </c>
      <c r="M40" s="37">
        <v>0</v>
      </c>
      <c r="N40" s="36">
        <v>0</v>
      </c>
      <c r="O40" s="37">
        <v>0</v>
      </c>
      <c r="P40" s="36">
        <v>0</v>
      </c>
      <c r="Q40" s="37">
        <v>0</v>
      </c>
      <c r="R40" s="36">
        <v>0</v>
      </c>
      <c r="S40" s="37">
        <v>0</v>
      </c>
      <c r="T40" s="36">
        <v>0</v>
      </c>
      <c r="U40" s="37">
        <v>0</v>
      </c>
      <c r="V40" s="36">
        <v>0</v>
      </c>
      <c r="W40" s="37">
        <v>0</v>
      </c>
      <c r="X40" s="36">
        <v>0</v>
      </c>
      <c r="Y40" s="37">
        <v>0</v>
      </c>
      <c r="Z40" s="36">
        <f t="shared" si="2"/>
        <v>0</v>
      </c>
      <c r="AA40" s="37">
        <f t="shared" si="2"/>
        <v>0</v>
      </c>
      <c r="AB40" s="33"/>
      <c r="AC40" s="34"/>
    </row>
    <row r="41" spans="1:29" s="41" customFormat="1" ht="15.5" x14ac:dyDescent="0.35">
      <c r="A41" s="35" t="s">
        <v>77</v>
      </c>
      <c r="B41" s="36">
        <v>0</v>
      </c>
      <c r="C41" s="37">
        <v>0</v>
      </c>
      <c r="D41" s="36">
        <v>0</v>
      </c>
      <c r="E41" s="37">
        <v>0</v>
      </c>
      <c r="F41" s="36">
        <v>0</v>
      </c>
      <c r="G41" s="37">
        <v>0</v>
      </c>
      <c r="H41" s="36">
        <v>0</v>
      </c>
      <c r="I41" s="37">
        <v>0</v>
      </c>
      <c r="J41" s="36">
        <v>0</v>
      </c>
      <c r="K41" s="37">
        <v>0</v>
      </c>
      <c r="L41" s="36">
        <v>0</v>
      </c>
      <c r="M41" s="37">
        <v>0</v>
      </c>
      <c r="N41" s="36">
        <v>0</v>
      </c>
      <c r="O41" s="37">
        <v>0</v>
      </c>
      <c r="P41" s="36">
        <v>0</v>
      </c>
      <c r="Q41" s="37">
        <v>0</v>
      </c>
      <c r="R41" s="36">
        <v>0</v>
      </c>
      <c r="S41" s="37">
        <v>0</v>
      </c>
      <c r="T41" s="36">
        <v>0</v>
      </c>
      <c r="U41" s="37">
        <v>0</v>
      </c>
      <c r="V41" s="36">
        <v>0</v>
      </c>
      <c r="W41" s="37">
        <v>0</v>
      </c>
      <c r="X41" s="36">
        <v>0</v>
      </c>
      <c r="Y41" s="37">
        <v>0</v>
      </c>
      <c r="Z41" s="36">
        <f t="shared" si="2"/>
        <v>0</v>
      </c>
      <c r="AA41" s="37">
        <f t="shared" si="2"/>
        <v>0</v>
      </c>
      <c r="AB41" s="33"/>
      <c r="AC41" s="34"/>
    </row>
    <row r="42" spans="1:29" s="41" customFormat="1" ht="15.5" x14ac:dyDescent="0.35">
      <c r="A42" s="35" t="s">
        <v>78</v>
      </c>
      <c r="B42" s="36">
        <v>0</v>
      </c>
      <c r="C42" s="37">
        <v>0</v>
      </c>
      <c r="D42" s="36">
        <v>0</v>
      </c>
      <c r="E42" s="37">
        <v>0</v>
      </c>
      <c r="F42" s="36">
        <v>0</v>
      </c>
      <c r="G42" s="37">
        <v>0</v>
      </c>
      <c r="H42" s="36">
        <v>0</v>
      </c>
      <c r="I42" s="37">
        <v>0</v>
      </c>
      <c r="J42" s="36">
        <v>0</v>
      </c>
      <c r="K42" s="37">
        <v>0</v>
      </c>
      <c r="L42" s="36">
        <v>0</v>
      </c>
      <c r="M42" s="37">
        <v>0</v>
      </c>
      <c r="N42" s="36">
        <v>0</v>
      </c>
      <c r="O42" s="37">
        <v>0</v>
      </c>
      <c r="P42" s="36">
        <v>0</v>
      </c>
      <c r="Q42" s="37">
        <v>0</v>
      </c>
      <c r="R42" s="36">
        <v>0</v>
      </c>
      <c r="S42" s="37">
        <v>0</v>
      </c>
      <c r="T42" s="36">
        <v>0</v>
      </c>
      <c r="U42" s="37">
        <v>0</v>
      </c>
      <c r="V42" s="36">
        <v>0</v>
      </c>
      <c r="W42" s="37">
        <v>0</v>
      </c>
      <c r="X42" s="36">
        <v>0</v>
      </c>
      <c r="Y42" s="37">
        <v>0</v>
      </c>
      <c r="Z42" s="36">
        <f t="shared" si="2"/>
        <v>0</v>
      </c>
      <c r="AA42" s="37">
        <f t="shared" si="2"/>
        <v>0</v>
      </c>
      <c r="AB42" s="33"/>
      <c r="AC42" s="34"/>
    </row>
    <row r="43" spans="1:29" s="41" customFormat="1" ht="15.5" x14ac:dyDescent="0.35">
      <c r="A43" s="35" t="s">
        <v>79</v>
      </c>
      <c r="B43" s="36">
        <v>0</v>
      </c>
      <c r="C43" s="37">
        <v>0</v>
      </c>
      <c r="D43" s="36">
        <v>0</v>
      </c>
      <c r="E43" s="37">
        <v>0</v>
      </c>
      <c r="F43" s="36">
        <v>0</v>
      </c>
      <c r="G43" s="37">
        <v>0</v>
      </c>
      <c r="H43" s="36">
        <v>0</v>
      </c>
      <c r="I43" s="37">
        <v>0</v>
      </c>
      <c r="J43" s="36">
        <v>0</v>
      </c>
      <c r="K43" s="37">
        <v>0</v>
      </c>
      <c r="L43" s="36">
        <v>0</v>
      </c>
      <c r="M43" s="37">
        <v>0</v>
      </c>
      <c r="N43" s="36">
        <v>0</v>
      </c>
      <c r="O43" s="37">
        <v>0</v>
      </c>
      <c r="P43" s="36">
        <v>0</v>
      </c>
      <c r="Q43" s="37">
        <v>0</v>
      </c>
      <c r="R43" s="36">
        <v>0</v>
      </c>
      <c r="S43" s="37">
        <v>0</v>
      </c>
      <c r="T43" s="36">
        <v>0</v>
      </c>
      <c r="U43" s="37">
        <v>0</v>
      </c>
      <c r="V43" s="36">
        <v>0</v>
      </c>
      <c r="W43" s="37">
        <v>0</v>
      </c>
      <c r="X43" s="36">
        <v>0</v>
      </c>
      <c r="Y43" s="37">
        <v>0</v>
      </c>
      <c r="Z43" s="36">
        <f t="shared" si="2"/>
        <v>0</v>
      </c>
      <c r="AA43" s="37">
        <f t="shared" si="2"/>
        <v>0</v>
      </c>
      <c r="AB43" s="33"/>
      <c r="AC43" s="34"/>
    </row>
    <row r="44" spans="1:29" s="41" customFormat="1" ht="15.5" x14ac:dyDescent="0.35">
      <c r="A44" s="35" t="s">
        <v>80</v>
      </c>
      <c r="B44" s="36">
        <v>438433</v>
      </c>
      <c r="C44" s="37">
        <v>236598</v>
      </c>
      <c r="D44" s="36">
        <v>36714</v>
      </c>
      <c r="E44" s="37">
        <v>872055</v>
      </c>
      <c r="F44" s="36">
        <v>0</v>
      </c>
      <c r="G44" s="37">
        <v>5339503</v>
      </c>
      <c r="H44" s="36">
        <v>0</v>
      </c>
      <c r="I44" s="37">
        <v>0</v>
      </c>
      <c r="J44" s="36">
        <v>0</v>
      </c>
      <c r="K44" s="37">
        <v>0</v>
      </c>
      <c r="L44" s="36">
        <v>0</v>
      </c>
      <c r="M44" s="37">
        <v>0</v>
      </c>
      <c r="N44" s="36">
        <v>0</v>
      </c>
      <c r="O44" s="37">
        <v>0</v>
      </c>
      <c r="P44" s="36">
        <v>0</v>
      </c>
      <c r="Q44" s="37">
        <v>0</v>
      </c>
      <c r="R44" s="36">
        <v>0</v>
      </c>
      <c r="S44" s="37">
        <v>0</v>
      </c>
      <c r="T44" s="36">
        <v>0</v>
      </c>
      <c r="U44" s="37">
        <v>0</v>
      </c>
      <c r="V44" s="36">
        <v>0</v>
      </c>
      <c r="W44" s="37">
        <v>0</v>
      </c>
      <c r="X44" s="36">
        <v>0</v>
      </c>
      <c r="Y44" s="37">
        <v>0</v>
      </c>
      <c r="Z44" s="36">
        <f t="shared" si="2"/>
        <v>475147</v>
      </c>
      <c r="AA44" s="37">
        <f t="shared" si="2"/>
        <v>6448156</v>
      </c>
      <c r="AB44" s="33"/>
      <c r="AC44" s="34"/>
    </row>
    <row r="45" spans="1:29" s="41" customFormat="1" ht="15.5" x14ac:dyDescent="0.35">
      <c r="A45" s="35" t="s">
        <v>81</v>
      </c>
      <c r="B45" s="36">
        <v>0</v>
      </c>
      <c r="C45" s="37">
        <v>0</v>
      </c>
      <c r="D45" s="36">
        <v>0</v>
      </c>
      <c r="E45" s="37">
        <v>0</v>
      </c>
      <c r="F45" s="36">
        <v>0</v>
      </c>
      <c r="G45" s="37">
        <v>0</v>
      </c>
      <c r="H45" s="36">
        <v>0</v>
      </c>
      <c r="I45" s="37">
        <v>0</v>
      </c>
      <c r="J45" s="36">
        <v>0</v>
      </c>
      <c r="K45" s="37">
        <v>0</v>
      </c>
      <c r="L45" s="36">
        <v>0</v>
      </c>
      <c r="M45" s="37">
        <v>0</v>
      </c>
      <c r="N45" s="36">
        <v>0</v>
      </c>
      <c r="O45" s="37">
        <v>0</v>
      </c>
      <c r="P45" s="36">
        <v>0</v>
      </c>
      <c r="Q45" s="37">
        <v>0</v>
      </c>
      <c r="R45" s="36">
        <v>0</v>
      </c>
      <c r="S45" s="37">
        <v>0</v>
      </c>
      <c r="T45" s="36">
        <v>0</v>
      </c>
      <c r="U45" s="37">
        <v>0</v>
      </c>
      <c r="V45" s="36">
        <v>0</v>
      </c>
      <c r="W45" s="37">
        <v>0</v>
      </c>
      <c r="X45" s="36">
        <v>0</v>
      </c>
      <c r="Y45" s="37">
        <v>0</v>
      </c>
      <c r="Z45" s="36">
        <f t="shared" si="2"/>
        <v>0</v>
      </c>
      <c r="AA45" s="37">
        <f t="shared" si="2"/>
        <v>0</v>
      </c>
      <c r="AB45" s="33"/>
      <c r="AC45" s="34"/>
    </row>
    <row r="46" spans="1:29" s="41" customFormat="1" ht="15.5" x14ac:dyDescent="0.35">
      <c r="A46" s="35" t="s">
        <v>82</v>
      </c>
      <c r="B46" s="36">
        <v>73555</v>
      </c>
      <c r="C46" s="37">
        <v>91</v>
      </c>
      <c r="D46" s="36">
        <v>0</v>
      </c>
      <c r="E46" s="37">
        <v>0</v>
      </c>
      <c r="F46" s="36">
        <v>0</v>
      </c>
      <c r="G46" s="37">
        <v>51054</v>
      </c>
      <c r="H46" s="36">
        <v>0</v>
      </c>
      <c r="I46" s="37">
        <v>0</v>
      </c>
      <c r="J46" s="36">
        <v>0</v>
      </c>
      <c r="K46" s="37">
        <v>0</v>
      </c>
      <c r="L46" s="36">
        <v>0</v>
      </c>
      <c r="M46" s="37">
        <v>0</v>
      </c>
      <c r="N46" s="36">
        <v>0</v>
      </c>
      <c r="O46" s="37">
        <v>0</v>
      </c>
      <c r="P46" s="36">
        <v>0</v>
      </c>
      <c r="Q46" s="37">
        <v>0</v>
      </c>
      <c r="R46" s="36">
        <v>0</v>
      </c>
      <c r="S46" s="37">
        <v>0</v>
      </c>
      <c r="T46" s="36">
        <v>0</v>
      </c>
      <c r="U46" s="37">
        <v>0</v>
      </c>
      <c r="V46" s="36">
        <v>0</v>
      </c>
      <c r="W46" s="37">
        <v>0</v>
      </c>
      <c r="X46" s="36">
        <v>0</v>
      </c>
      <c r="Y46" s="37">
        <v>0</v>
      </c>
      <c r="Z46" s="36">
        <f t="shared" si="2"/>
        <v>73555</v>
      </c>
      <c r="AA46" s="37">
        <f t="shared" si="2"/>
        <v>51145</v>
      </c>
      <c r="AB46" s="33"/>
      <c r="AC46" s="34"/>
    </row>
    <row r="47" spans="1:29" s="41" customFormat="1" ht="15.5" x14ac:dyDescent="0.35">
      <c r="A47" s="35" t="s">
        <v>83</v>
      </c>
      <c r="B47" s="36">
        <v>0</v>
      </c>
      <c r="C47" s="37">
        <v>0</v>
      </c>
      <c r="D47" s="36">
        <v>0</v>
      </c>
      <c r="E47" s="37">
        <v>0</v>
      </c>
      <c r="F47" s="36">
        <v>0</v>
      </c>
      <c r="G47" s="37">
        <v>0</v>
      </c>
      <c r="H47" s="36">
        <v>0</v>
      </c>
      <c r="I47" s="37">
        <v>0</v>
      </c>
      <c r="J47" s="36">
        <v>0</v>
      </c>
      <c r="K47" s="37">
        <v>0</v>
      </c>
      <c r="L47" s="36">
        <v>0</v>
      </c>
      <c r="M47" s="37">
        <v>0</v>
      </c>
      <c r="N47" s="36">
        <v>0</v>
      </c>
      <c r="O47" s="37">
        <v>0</v>
      </c>
      <c r="P47" s="36">
        <v>0</v>
      </c>
      <c r="Q47" s="37">
        <v>0</v>
      </c>
      <c r="R47" s="36">
        <v>0</v>
      </c>
      <c r="S47" s="37">
        <v>0</v>
      </c>
      <c r="T47" s="36">
        <v>0</v>
      </c>
      <c r="U47" s="37">
        <v>0</v>
      </c>
      <c r="V47" s="36">
        <v>0</v>
      </c>
      <c r="W47" s="37">
        <v>0</v>
      </c>
      <c r="X47" s="36">
        <v>0</v>
      </c>
      <c r="Y47" s="37">
        <v>0</v>
      </c>
      <c r="Z47" s="36">
        <f t="shared" si="2"/>
        <v>0</v>
      </c>
      <c r="AA47" s="37">
        <f t="shared" si="2"/>
        <v>0</v>
      </c>
      <c r="AB47" s="33"/>
      <c r="AC47" s="34"/>
    </row>
    <row r="48" spans="1:29" s="41" customFormat="1" ht="15.5" x14ac:dyDescent="0.35">
      <c r="A48" s="35" t="s">
        <v>84</v>
      </c>
      <c r="B48" s="36">
        <v>0</v>
      </c>
      <c r="C48" s="37">
        <v>0</v>
      </c>
      <c r="D48" s="36">
        <v>0</v>
      </c>
      <c r="E48" s="37">
        <v>0</v>
      </c>
      <c r="F48" s="36">
        <v>0</v>
      </c>
      <c r="G48" s="37">
        <v>0</v>
      </c>
      <c r="H48" s="36">
        <v>0</v>
      </c>
      <c r="I48" s="37">
        <v>0</v>
      </c>
      <c r="J48" s="36">
        <v>0</v>
      </c>
      <c r="K48" s="37">
        <v>0</v>
      </c>
      <c r="L48" s="36">
        <v>0</v>
      </c>
      <c r="M48" s="37">
        <v>0</v>
      </c>
      <c r="N48" s="36">
        <v>0</v>
      </c>
      <c r="O48" s="37">
        <v>0</v>
      </c>
      <c r="P48" s="36">
        <v>0</v>
      </c>
      <c r="Q48" s="37">
        <v>0</v>
      </c>
      <c r="R48" s="36">
        <v>0</v>
      </c>
      <c r="S48" s="37">
        <v>0</v>
      </c>
      <c r="T48" s="36">
        <v>0</v>
      </c>
      <c r="U48" s="37">
        <v>0</v>
      </c>
      <c r="V48" s="36">
        <v>0</v>
      </c>
      <c r="W48" s="37">
        <v>0</v>
      </c>
      <c r="X48" s="36">
        <v>0</v>
      </c>
      <c r="Y48" s="37">
        <v>0</v>
      </c>
      <c r="Z48" s="36">
        <f t="shared" si="2"/>
        <v>0</v>
      </c>
      <c r="AA48" s="37">
        <f t="shared" si="2"/>
        <v>0</v>
      </c>
      <c r="AB48" s="33"/>
      <c r="AC48" s="34"/>
    </row>
    <row r="49" spans="1:29" s="41" customFormat="1" ht="15.5" x14ac:dyDescent="0.35">
      <c r="A49" s="35" t="s">
        <v>85</v>
      </c>
      <c r="B49" s="36">
        <v>0</v>
      </c>
      <c r="C49" s="37">
        <v>0</v>
      </c>
      <c r="D49" s="36">
        <v>0</v>
      </c>
      <c r="E49" s="37">
        <v>6515</v>
      </c>
      <c r="F49" s="36">
        <v>0</v>
      </c>
      <c r="G49" s="37">
        <v>7067</v>
      </c>
      <c r="H49" s="36">
        <v>0</v>
      </c>
      <c r="I49" s="37">
        <v>0</v>
      </c>
      <c r="J49" s="36">
        <v>0</v>
      </c>
      <c r="K49" s="37">
        <v>0</v>
      </c>
      <c r="L49" s="36">
        <v>0</v>
      </c>
      <c r="M49" s="37">
        <v>0</v>
      </c>
      <c r="N49" s="36">
        <v>0</v>
      </c>
      <c r="O49" s="37">
        <v>0</v>
      </c>
      <c r="P49" s="36">
        <v>0</v>
      </c>
      <c r="Q49" s="37">
        <v>0</v>
      </c>
      <c r="R49" s="36">
        <v>0</v>
      </c>
      <c r="S49" s="37">
        <v>0</v>
      </c>
      <c r="T49" s="36">
        <v>0</v>
      </c>
      <c r="U49" s="37">
        <v>0</v>
      </c>
      <c r="V49" s="36">
        <v>0</v>
      </c>
      <c r="W49" s="37">
        <v>0</v>
      </c>
      <c r="X49" s="36">
        <v>0</v>
      </c>
      <c r="Y49" s="37">
        <v>0</v>
      </c>
      <c r="Z49" s="36">
        <f t="shared" si="2"/>
        <v>0</v>
      </c>
      <c r="AA49" s="37">
        <f t="shared" si="2"/>
        <v>13582</v>
      </c>
      <c r="AB49" s="33"/>
      <c r="AC49" s="34"/>
    </row>
    <row r="50" spans="1:29" s="41" customFormat="1" ht="15.5" x14ac:dyDescent="0.35">
      <c r="A50" s="35" t="s">
        <v>86</v>
      </c>
      <c r="B50" s="36">
        <v>48434</v>
      </c>
      <c r="C50" s="37">
        <v>0</v>
      </c>
      <c r="D50" s="36">
        <v>0</v>
      </c>
      <c r="E50" s="37">
        <v>0</v>
      </c>
      <c r="F50" s="36">
        <v>0</v>
      </c>
      <c r="G50" s="37">
        <v>0</v>
      </c>
      <c r="H50" s="36">
        <v>0</v>
      </c>
      <c r="I50" s="37">
        <v>0</v>
      </c>
      <c r="J50" s="36">
        <v>0</v>
      </c>
      <c r="K50" s="37">
        <v>0</v>
      </c>
      <c r="L50" s="36">
        <v>0</v>
      </c>
      <c r="M50" s="37">
        <v>0</v>
      </c>
      <c r="N50" s="36">
        <v>0</v>
      </c>
      <c r="O50" s="37">
        <v>0</v>
      </c>
      <c r="P50" s="36">
        <v>0</v>
      </c>
      <c r="Q50" s="37">
        <v>0</v>
      </c>
      <c r="R50" s="36">
        <v>0</v>
      </c>
      <c r="S50" s="37">
        <v>0</v>
      </c>
      <c r="T50" s="36">
        <v>0</v>
      </c>
      <c r="U50" s="37">
        <v>0</v>
      </c>
      <c r="V50" s="36">
        <v>0</v>
      </c>
      <c r="W50" s="37">
        <v>0</v>
      </c>
      <c r="X50" s="36">
        <v>0</v>
      </c>
      <c r="Y50" s="37">
        <v>0</v>
      </c>
      <c r="Z50" s="36">
        <f t="shared" si="2"/>
        <v>48434</v>
      </c>
      <c r="AA50" s="37">
        <f t="shared" si="2"/>
        <v>0</v>
      </c>
      <c r="AB50" s="33"/>
      <c r="AC50" s="34"/>
    </row>
    <row r="51" spans="1:29" s="41" customFormat="1" ht="15.5" x14ac:dyDescent="0.35">
      <c r="A51" s="35" t="s">
        <v>87</v>
      </c>
      <c r="B51" s="36">
        <v>0</v>
      </c>
      <c r="C51" s="37">
        <v>0</v>
      </c>
      <c r="D51" s="36">
        <v>0</v>
      </c>
      <c r="E51" s="37">
        <v>0</v>
      </c>
      <c r="F51" s="36">
        <v>0</v>
      </c>
      <c r="G51" s="37">
        <v>0</v>
      </c>
      <c r="H51" s="36">
        <v>0</v>
      </c>
      <c r="I51" s="37">
        <v>0</v>
      </c>
      <c r="J51" s="36">
        <v>0</v>
      </c>
      <c r="K51" s="37">
        <v>0</v>
      </c>
      <c r="L51" s="36">
        <v>0</v>
      </c>
      <c r="M51" s="37">
        <v>0</v>
      </c>
      <c r="N51" s="36">
        <v>0</v>
      </c>
      <c r="O51" s="37">
        <v>0</v>
      </c>
      <c r="P51" s="36">
        <v>0</v>
      </c>
      <c r="Q51" s="37">
        <v>0</v>
      </c>
      <c r="R51" s="36">
        <v>0</v>
      </c>
      <c r="S51" s="37">
        <v>0</v>
      </c>
      <c r="T51" s="36">
        <v>0</v>
      </c>
      <c r="U51" s="37">
        <v>0</v>
      </c>
      <c r="V51" s="36">
        <v>0</v>
      </c>
      <c r="W51" s="37">
        <v>0</v>
      </c>
      <c r="X51" s="36">
        <v>0</v>
      </c>
      <c r="Y51" s="37">
        <v>0</v>
      </c>
      <c r="Z51" s="36">
        <f t="shared" si="2"/>
        <v>0</v>
      </c>
      <c r="AA51" s="37">
        <f t="shared" si="2"/>
        <v>0</v>
      </c>
      <c r="AB51" s="33"/>
      <c r="AC51" s="34"/>
    </row>
    <row r="52" spans="1:29" s="41" customFormat="1" ht="15.5" x14ac:dyDescent="0.35">
      <c r="A52" s="35" t="s">
        <v>88</v>
      </c>
      <c r="B52" s="36">
        <v>0</v>
      </c>
      <c r="C52" s="37">
        <v>0</v>
      </c>
      <c r="D52" s="36">
        <v>0</v>
      </c>
      <c r="E52" s="37">
        <v>0</v>
      </c>
      <c r="F52" s="36">
        <v>0</v>
      </c>
      <c r="G52" s="37">
        <v>0</v>
      </c>
      <c r="H52" s="36">
        <v>0</v>
      </c>
      <c r="I52" s="37">
        <v>0</v>
      </c>
      <c r="J52" s="36">
        <v>0</v>
      </c>
      <c r="K52" s="37">
        <v>0</v>
      </c>
      <c r="L52" s="36">
        <v>0</v>
      </c>
      <c r="M52" s="37">
        <v>0</v>
      </c>
      <c r="N52" s="36">
        <v>0</v>
      </c>
      <c r="O52" s="37">
        <v>0</v>
      </c>
      <c r="P52" s="36">
        <v>0</v>
      </c>
      <c r="Q52" s="37">
        <v>0</v>
      </c>
      <c r="R52" s="36">
        <v>0</v>
      </c>
      <c r="S52" s="37">
        <v>0</v>
      </c>
      <c r="T52" s="36">
        <v>0</v>
      </c>
      <c r="U52" s="37">
        <v>0</v>
      </c>
      <c r="V52" s="36">
        <v>0</v>
      </c>
      <c r="W52" s="37">
        <v>0</v>
      </c>
      <c r="X52" s="36">
        <v>0</v>
      </c>
      <c r="Y52" s="37">
        <v>0</v>
      </c>
      <c r="Z52" s="36">
        <f t="shared" si="2"/>
        <v>0</v>
      </c>
      <c r="AA52" s="37">
        <f t="shared" si="2"/>
        <v>0</v>
      </c>
      <c r="AB52" s="33"/>
      <c r="AC52" s="34"/>
    </row>
    <row r="53" spans="1:29" s="41" customFormat="1" ht="15.5" x14ac:dyDescent="0.35">
      <c r="A53" s="35" t="s">
        <v>89</v>
      </c>
      <c r="B53" s="36">
        <v>0</v>
      </c>
      <c r="C53" s="37">
        <v>0</v>
      </c>
      <c r="D53" s="36">
        <v>0</v>
      </c>
      <c r="E53" s="37">
        <v>0</v>
      </c>
      <c r="F53" s="36">
        <v>0</v>
      </c>
      <c r="G53" s="37">
        <v>0</v>
      </c>
      <c r="H53" s="36">
        <v>0</v>
      </c>
      <c r="I53" s="37">
        <v>0</v>
      </c>
      <c r="J53" s="36">
        <v>0</v>
      </c>
      <c r="K53" s="37">
        <v>0</v>
      </c>
      <c r="L53" s="36">
        <v>0</v>
      </c>
      <c r="M53" s="37">
        <v>0</v>
      </c>
      <c r="N53" s="36">
        <v>0</v>
      </c>
      <c r="O53" s="37">
        <v>0</v>
      </c>
      <c r="P53" s="36">
        <v>0</v>
      </c>
      <c r="Q53" s="37">
        <v>0</v>
      </c>
      <c r="R53" s="36">
        <v>0</v>
      </c>
      <c r="S53" s="37">
        <v>0</v>
      </c>
      <c r="T53" s="36">
        <v>0</v>
      </c>
      <c r="U53" s="37">
        <v>0</v>
      </c>
      <c r="V53" s="36">
        <v>0</v>
      </c>
      <c r="W53" s="37">
        <v>0</v>
      </c>
      <c r="X53" s="36">
        <v>0</v>
      </c>
      <c r="Y53" s="37">
        <v>0</v>
      </c>
      <c r="Z53" s="36">
        <f t="shared" si="2"/>
        <v>0</v>
      </c>
      <c r="AA53" s="37">
        <f t="shared" si="2"/>
        <v>0</v>
      </c>
      <c r="AB53" s="33"/>
      <c r="AC53" s="34"/>
    </row>
    <row r="54" spans="1:29" s="41" customFormat="1" ht="15.5" x14ac:dyDescent="0.35">
      <c r="A54" s="35" t="s">
        <v>90</v>
      </c>
      <c r="B54" s="36">
        <v>0</v>
      </c>
      <c r="C54" s="37">
        <v>0</v>
      </c>
      <c r="D54" s="36">
        <v>0</v>
      </c>
      <c r="E54" s="37">
        <v>0</v>
      </c>
      <c r="F54" s="36">
        <v>0</v>
      </c>
      <c r="G54" s="37">
        <v>0</v>
      </c>
      <c r="H54" s="36">
        <v>0</v>
      </c>
      <c r="I54" s="37">
        <v>0</v>
      </c>
      <c r="J54" s="36">
        <v>0</v>
      </c>
      <c r="K54" s="37">
        <v>0</v>
      </c>
      <c r="L54" s="36">
        <v>0</v>
      </c>
      <c r="M54" s="37">
        <v>0</v>
      </c>
      <c r="N54" s="36">
        <v>0</v>
      </c>
      <c r="O54" s="37">
        <v>0</v>
      </c>
      <c r="P54" s="36">
        <v>0</v>
      </c>
      <c r="Q54" s="37">
        <v>0</v>
      </c>
      <c r="R54" s="36">
        <v>0</v>
      </c>
      <c r="S54" s="37">
        <v>0</v>
      </c>
      <c r="T54" s="36">
        <v>0</v>
      </c>
      <c r="U54" s="37">
        <v>0</v>
      </c>
      <c r="V54" s="36">
        <v>0</v>
      </c>
      <c r="W54" s="37">
        <v>0</v>
      </c>
      <c r="X54" s="36">
        <v>0</v>
      </c>
      <c r="Y54" s="37">
        <v>0</v>
      </c>
      <c r="Z54" s="36">
        <f t="shared" si="2"/>
        <v>0</v>
      </c>
      <c r="AA54" s="37">
        <f t="shared" si="2"/>
        <v>0</v>
      </c>
      <c r="AB54" s="33"/>
      <c r="AC54" s="34"/>
    </row>
    <row r="55" spans="1:29" s="41" customFormat="1" ht="15.5" x14ac:dyDescent="0.35">
      <c r="A55" s="35" t="s">
        <v>91</v>
      </c>
      <c r="B55" s="36">
        <v>34091</v>
      </c>
      <c r="C55" s="37">
        <v>18802</v>
      </c>
      <c r="D55" s="36">
        <v>0</v>
      </c>
      <c r="E55" s="37">
        <v>3001</v>
      </c>
      <c r="F55" s="36">
        <v>0</v>
      </c>
      <c r="G55" s="37">
        <v>0</v>
      </c>
      <c r="H55" s="36">
        <v>0</v>
      </c>
      <c r="I55" s="37">
        <v>0</v>
      </c>
      <c r="J55" s="36">
        <v>0</v>
      </c>
      <c r="K55" s="37">
        <v>0</v>
      </c>
      <c r="L55" s="36">
        <v>0</v>
      </c>
      <c r="M55" s="37">
        <v>0</v>
      </c>
      <c r="N55" s="36">
        <v>0</v>
      </c>
      <c r="O55" s="37">
        <v>0</v>
      </c>
      <c r="P55" s="36">
        <v>0</v>
      </c>
      <c r="Q55" s="37">
        <v>0</v>
      </c>
      <c r="R55" s="36">
        <v>0</v>
      </c>
      <c r="S55" s="37">
        <v>0</v>
      </c>
      <c r="T55" s="36">
        <v>0</v>
      </c>
      <c r="U55" s="37">
        <v>0</v>
      </c>
      <c r="V55" s="36">
        <v>0</v>
      </c>
      <c r="W55" s="37">
        <v>0</v>
      </c>
      <c r="X55" s="36">
        <v>0</v>
      </c>
      <c r="Y55" s="37">
        <v>0</v>
      </c>
      <c r="Z55" s="36">
        <f t="shared" ref="Z55:AA71" si="3">B55+D55+F55+H55+J55+L55+N55+P55+R55+T55+V55+X55</f>
        <v>34091</v>
      </c>
      <c r="AA55" s="37">
        <f t="shared" si="3"/>
        <v>21803</v>
      </c>
      <c r="AB55" s="33"/>
      <c r="AC55" s="34"/>
    </row>
    <row r="56" spans="1:29" s="41" customFormat="1" ht="15.5" x14ac:dyDescent="0.35">
      <c r="A56" s="35" t="s">
        <v>92</v>
      </c>
      <c r="B56" s="36">
        <v>0</v>
      </c>
      <c r="C56" s="37">
        <v>0</v>
      </c>
      <c r="D56" s="36">
        <v>0</v>
      </c>
      <c r="E56" s="37">
        <v>0</v>
      </c>
      <c r="F56" s="36">
        <v>0</v>
      </c>
      <c r="G56" s="37">
        <v>0</v>
      </c>
      <c r="H56" s="36">
        <v>0</v>
      </c>
      <c r="I56" s="37">
        <v>0</v>
      </c>
      <c r="J56" s="36">
        <v>0</v>
      </c>
      <c r="K56" s="37">
        <v>0</v>
      </c>
      <c r="L56" s="36">
        <v>0</v>
      </c>
      <c r="M56" s="37">
        <v>0</v>
      </c>
      <c r="N56" s="36">
        <v>0</v>
      </c>
      <c r="O56" s="37">
        <v>0</v>
      </c>
      <c r="P56" s="36">
        <v>0</v>
      </c>
      <c r="Q56" s="37">
        <v>0</v>
      </c>
      <c r="R56" s="36">
        <v>0</v>
      </c>
      <c r="S56" s="37">
        <v>0</v>
      </c>
      <c r="T56" s="36">
        <v>0</v>
      </c>
      <c r="U56" s="37">
        <v>0</v>
      </c>
      <c r="V56" s="36">
        <v>0</v>
      </c>
      <c r="W56" s="37">
        <v>0</v>
      </c>
      <c r="X56" s="36">
        <v>0</v>
      </c>
      <c r="Y56" s="37">
        <v>0</v>
      </c>
      <c r="Z56" s="36">
        <f t="shared" si="3"/>
        <v>0</v>
      </c>
      <c r="AA56" s="37">
        <f t="shared" si="3"/>
        <v>0</v>
      </c>
      <c r="AB56" s="33"/>
      <c r="AC56" s="34"/>
    </row>
    <row r="57" spans="1:29" s="41" customFormat="1" ht="15.5" x14ac:dyDescent="0.35">
      <c r="A57" s="35" t="s">
        <v>93</v>
      </c>
      <c r="B57" s="36">
        <v>0</v>
      </c>
      <c r="C57" s="37">
        <v>0</v>
      </c>
      <c r="D57" s="36">
        <v>0</v>
      </c>
      <c r="E57" s="37">
        <v>0</v>
      </c>
      <c r="F57" s="36">
        <v>0</v>
      </c>
      <c r="G57" s="37">
        <v>0</v>
      </c>
      <c r="H57" s="36">
        <v>0</v>
      </c>
      <c r="I57" s="37">
        <v>0</v>
      </c>
      <c r="J57" s="36">
        <v>0</v>
      </c>
      <c r="K57" s="37">
        <v>0</v>
      </c>
      <c r="L57" s="36">
        <v>0</v>
      </c>
      <c r="M57" s="37">
        <v>0</v>
      </c>
      <c r="N57" s="36">
        <v>0</v>
      </c>
      <c r="O57" s="37">
        <v>0</v>
      </c>
      <c r="P57" s="36">
        <v>0</v>
      </c>
      <c r="Q57" s="37">
        <v>0</v>
      </c>
      <c r="R57" s="36">
        <v>0</v>
      </c>
      <c r="S57" s="37">
        <v>0</v>
      </c>
      <c r="T57" s="36">
        <v>0</v>
      </c>
      <c r="U57" s="37">
        <v>0</v>
      </c>
      <c r="V57" s="36">
        <v>0</v>
      </c>
      <c r="W57" s="37">
        <v>0</v>
      </c>
      <c r="X57" s="36">
        <v>0</v>
      </c>
      <c r="Y57" s="37">
        <v>0</v>
      </c>
      <c r="Z57" s="36">
        <f t="shared" si="3"/>
        <v>0</v>
      </c>
      <c r="AA57" s="37">
        <f t="shared" si="3"/>
        <v>0</v>
      </c>
      <c r="AB57" s="33"/>
      <c r="AC57" s="34"/>
    </row>
    <row r="58" spans="1:29" s="41" customFormat="1" ht="15.5" x14ac:dyDescent="0.35">
      <c r="A58" s="35" t="s">
        <v>94</v>
      </c>
      <c r="B58" s="36">
        <v>0</v>
      </c>
      <c r="C58" s="37">
        <v>0</v>
      </c>
      <c r="D58" s="36">
        <v>0</v>
      </c>
      <c r="E58" s="37">
        <v>0</v>
      </c>
      <c r="F58" s="36">
        <v>0</v>
      </c>
      <c r="G58" s="37">
        <v>0</v>
      </c>
      <c r="H58" s="36">
        <v>0</v>
      </c>
      <c r="I58" s="37">
        <v>0</v>
      </c>
      <c r="J58" s="36">
        <v>0</v>
      </c>
      <c r="K58" s="37">
        <v>0</v>
      </c>
      <c r="L58" s="36">
        <v>0</v>
      </c>
      <c r="M58" s="37">
        <v>0</v>
      </c>
      <c r="N58" s="36">
        <v>0</v>
      </c>
      <c r="O58" s="37">
        <v>0</v>
      </c>
      <c r="P58" s="36">
        <v>0</v>
      </c>
      <c r="Q58" s="37">
        <v>0</v>
      </c>
      <c r="R58" s="36">
        <v>0</v>
      </c>
      <c r="S58" s="37">
        <v>0</v>
      </c>
      <c r="T58" s="36">
        <v>0</v>
      </c>
      <c r="U58" s="37">
        <v>0</v>
      </c>
      <c r="V58" s="36">
        <v>0</v>
      </c>
      <c r="W58" s="37">
        <v>0</v>
      </c>
      <c r="X58" s="36">
        <v>0</v>
      </c>
      <c r="Y58" s="37">
        <v>0</v>
      </c>
      <c r="Z58" s="36">
        <f t="shared" si="3"/>
        <v>0</v>
      </c>
      <c r="AA58" s="37">
        <f t="shared" si="3"/>
        <v>0</v>
      </c>
      <c r="AB58" s="33"/>
      <c r="AC58" s="34"/>
    </row>
    <row r="59" spans="1:29" s="41" customFormat="1" ht="15.5" x14ac:dyDescent="0.35">
      <c r="A59" s="35" t="s">
        <v>95</v>
      </c>
      <c r="B59" s="36">
        <v>0</v>
      </c>
      <c r="C59" s="37">
        <v>0</v>
      </c>
      <c r="D59" s="36">
        <v>0</v>
      </c>
      <c r="E59" s="37">
        <v>0</v>
      </c>
      <c r="F59" s="36">
        <v>0</v>
      </c>
      <c r="G59" s="37">
        <v>0</v>
      </c>
      <c r="H59" s="36">
        <v>0</v>
      </c>
      <c r="I59" s="37">
        <v>0</v>
      </c>
      <c r="J59" s="36">
        <v>0</v>
      </c>
      <c r="K59" s="37">
        <v>0</v>
      </c>
      <c r="L59" s="36">
        <v>0</v>
      </c>
      <c r="M59" s="37">
        <v>0</v>
      </c>
      <c r="N59" s="36">
        <v>0</v>
      </c>
      <c r="O59" s="37">
        <v>0</v>
      </c>
      <c r="P59" s="36">
        <v>0</v>
      </c>
      <c r="Q59" s="37">
        <v>0</v>
      </c>
      <c r="R59" s="36">
        <v>0</v>
      </c>
      <c r="S59" s="37">
        <v>0</v>
      </c>
      <c r="T59" s="36">
        <v>0</v>
      </c>
      <c r="U59" s="37">
        <v>0</v>
      </c>
      <c r="V59" s="36">
        <v>0</v>
      </c>
      <c r="W59" s="37">
        <v>0</v>
      </c>
      <c r="X59" s="36">
        <v>0</v>
      </c>
      <c r="Y59" s="37">
        <v>0</v>
      </c>
      <c r="Z59" s="36">
        <f t="shared" si="3"/>
        <v>0</v>
      </c>
      <c r="AA59" s="37">
        <f t="shared" si="3"/>
        <v>0</v>
      </c>
      <c r="AB59" s="33"/>
      <c r="AC59" s="34"/>
    </row>
    <row r="60" spans="1:29" s="41" customFormat="1" ht="15.5" x14ac:dyDescent="0.35">
      <c r="A60" s="35" t="s">
        <v>96</v>
      </c>
      <c r="B60" s="36">
        <v>0</v>
      </c>
      <c r="C60" s="37">
        <v>0</v>
      </c>
      <c r="D60" s="36">
        <v>0</v>
      </c>
      <c r="E60" s="37">
        <v>0</v>
      </c>
      <c r="F60" s="36">
        <v>0</v>
      </c>
      <c r="G60" s="37">
        <v>0</v>
      </c>
      <c r="H60" s="36">
        <v>0</v>
      </c>
      <c r="I60" s="37">
        <v>0</v>
      </c>
      <c r="J60" s="36">
        <v>0</v>
      </c>
      <c r="K60" s="37">
        <v>0</v>
      </c>
      <c r="L60" s="36">
        <v>0</v>
      </c>
      <c r="M60" s="37">
        <v>0</v>
      </c>
      <c r="N60" s="36">
        <v>0</v>
      </c>
      <c r="O60" s="37">
        <v>0</v>
      </c>
      <c r="P60" s="36">
        <v>0</v>
      </c>
      <c r="Q60" s="37">
        <v>0</v>
      </c>
      <c r="R60" s="36">
        <v>0</v>
      </c>
      <c r="S60" s="37">
        <v>0</v>
      </c>
      <c r="T60" s="36">
        <v>0</v>
      </c>
      <c r="U60" s="37">
        <v>0</v>
      </c>
      <c r="V60" s="36">
        <v>0</v>
      </c>
      <c r="W60" s="37">
        <v>0</v>
      </c>
      <c r="X60" s="36">
        <v>0</v>
      </c>
      <c r="Y60" s="37">
        <v>0</v>
      </c>
      <c r="Z60" s="36">
        <f t="shared" si="3"/>
        <v>0</v>
      </c>
      <c r="AA60" s="37">
        <f t="shared" si="3"/>
        <v>0</v>
      </c>
      <c r="AB60" s="33"/>
      <c r="AC60" s="34"/>
    </row>
    <row r="61" spans="1:29" s="41" customFormat="1" ht="15.5" x14ac:dyDescent="0.35">
      <c r="A61" s="35" t="s">
        <v>97</v>
      </c>
      <c r="B61" s="36">
        <v>0</v>
      </c>
      <c r="C61" s="37">
        <v>0</v>
      </c>
      <c r="D61" s="36">
        <v>0</v>
      </c>
      <c r="E61" s="37">
        <v>0</v>
      </c>
      <c r="F61" s="36">
        <v>0</v>
      </c>
      <c r="G61" s="37">
        <v>0</v>
      </c>
      <c r="H61" s="36">
        <v>0</v>
      </c>
      <c r="I61" s="37">
        <v>0</v>
      </c>
      <c r="J61" s="36">
        <v>0</v>
      </c>
      <c r="K61" s="37">
        <v>0</v>
      </c>
      <c r="L61" s="36">
        <v>0</v>
      </c>
      <c r="M61" s="37">
        <v>0</v>
      </c>
      <c r="N61" s="36">
        <v>0</v>
      </c>
      <c r="O61" s="37">
        <v>0</v>
      </c>
      <c r="P61" s="36">
        <v>0</v>
      </c>
      <c r="Q61" s="37">
        <v>0</v>
      </c>
      <c r="R61" s="36">
        <v>0</v>
      </c>
      <c r="S61" s="37">
        <v>0</v>
      </c>
      <c r="T61" s="36">
        <v>0</v>
      </c>
      <c r="U61" s="37">
        <v>0</v>
      </c>
      <c r="V61" s="36">
        <v>0</v>
      </c>
      <c r="W61" s="37">
        <v>0</v>
      </c>
      <c r="X61" s="36">
        <v>0</v>
      </c>
      <c r="Y61" s="37">
        <v>0</v>
      </c>
      <c r="Z61" s="36">
        <f t="shared" si="3"/>
        <v>0</v>
      </c>
      <c r="AA61" s="37">
        <f t="shared" si="3"/>
        <v>0</v>
      </c>
      <c r="AB61" s="33"/>
      <c r="AC61" s="34"/>
    </row>
    <row r="62" spans="1:29" s="41" customFormat="1" ht="15.5" x14ac:dyDescent="0.35">
      <c r="A62" s="35" t="s">
        <v>98</v>
      </c>
      <c r="B62" s="36">
        <v>0</v>
      </c>
      <c r="C62" s="37">
        <v>0</v>
      </c>
      <c r="D62" s="36">
        <v>0</v>
      </c>
      <c r="E62" s="37">
        <v>0</v>
      </c>
      <c r="F62" s="36">
        <v>0</v>
      </c>
      <c r="G62" s="37">
        <v>0</v>
      </c>
      <c r="H62" s="36">
        <v>0</v>
      </c>
      <c r="I62" s="37">
        <v>0</v>
      </c>
      <c r="J62" s="36">
        <v>0</v>
      </c>
      <c r="K62" s="37">
        <v>0</v>
      </c>
      <c r="L62" s="36">
        <v>0</v>
      </c>
      <c r="M62" s="37">
        <v>0</v>
      </c>
      <c r="N62" s="36">
        <v>0</v>
      </c>
      <c r="O62" s="37">
        <v>0</v>
      </c>
      <c r="P62" s="36">
        <v>0</v>
      </c>
      <c r="Q62" s="37">
        <v>0</v>
      </c>
      <c r="R62" s="36">
        <v>0</v>
      </c>
      <c r="S62" s="37">
        <v>0</v>
      </c>
      <c r="T62" s="36">
        <v>0</v>
      </c>
      <c r="U62" s="37">
        <v>0</v>
      </c>
      <c r="V62" s="36">
        <v>0</v>
      </c>
      <c r="W62" s="37">
        <v>0</v>
      </c>
      <c r="X62" s="36">
        <v>0</v>
      </c>
      <c r="Y62" s="37">
        <v>0</v>
      </c>
      <c r="Z62" s="36">
        <f t="shared" si="3"/>
        <v>0</v>
      </c>
      <c r="AA62" s="37">
        <f t="shared" si="3"/>
        <v>0</v>
      </c>
      <c r="AB62" s="33"/>
      <c r="AC62" s="34"/>
    </row>
    <row r="63" spans="1:29" s="41" customFormat="1" ht="15.5" x14ac:dyDescent="0.35">
      <c r="A63" s="35" t="s">
        <v>99</v>
      </c>
      <c r="B63" s="36">
        <v>0</v>
      </c>
      <c r="C63" s="37">
        <v>0</v>
      </c>
      <c r="D63" s="36">
        <v>0</v>
      </c>
      <c r="E63" s="37">
        <v>0</v>
      </c>
      <c r="F63" s="36">
        <v>0</v>
      </c>
      <c r="G63" s="37">
        <v>11703</v>
      </c>
      <c r="H63" s="36">
        <v>0</v>
      </c>
      <c r="I63" s="37">
        <v>0</v>
      </c>
      <c r="J63" s="36">
        <v>0</v>
      </c>
      <c r="K63" s="37">
        <v>0</v>
      </c>
      <c r="L63" s="36">
        <v>0</v>
      </c>
      <c r="M63" s="37">
        <v>0</v>
      </c>
      <c r="N63" s="36">
        <v>0</v>
      </c>
      <c r="O63" s="37">
        <v>0</v>
      </c>
      <c r="P63" s="36">
        <v>0</v>
      </c>
      <c r="Q63" s="37">
        <v>0</v>
      </c>
      <c r="R63" s="36">
        <v>0</v>
      </c>
      <c r="S63" s="37">
        <v>0</v>
      </c>
      <c r="T63" s="36">
        <v>0</v>
      </c>
      <c r="U63" s="37">
        <v>0</v>
      </c>
      <c r="V63" s="36">
        <v>0</v>
      </c>
      <c r="W63" s="37">
        <v>0</v>
      </c>
      <c r="X63" s="36">
        <v>0</v>
      </c>
      <c r="Y63" s="37">
        <v>0</v>
      </c>
      <c r="Z63" s="36">
        <f t="shared" si="3"/>
        <v>0</v>
      </c>
      <c r="AA63" s="37">
        <f t="shared" si="3"/>
        <v>11703</v>
      </c>
      <c r="AB63" s="33"/>
      <c r="AC63" s="34"/>
    </row>
    <row r="64" spans="1:29" s="41" customFormat="1" ht="15.5" x14ac:dyDescent="0.35">
      <c r="A64" s="35" t="s">
        <v>100</v>
      </c>
      <c r="B64" s="36">
        <v>0</v>
      </c>
      <c r="C64" s="37">
        <v>0</v>
      </c>
      <c r="D64" s="36">
        <v>0</v>
      </c>
      <c r="E64" s="37">
        <v>0</v>
      </c>
      <c r="F64" s="36">
        <v>0</v>
      </c>
      <c r="G64" s="37">
        <v>0</v>
      </c>
      <c r="H64" s="36">
        <v>0</v>
      </c>
      <c r="I64" s="37">
        <v>0</v>
      </c>
      <c r="J64" s="36">
        <v>0</v>
      </c>
      <c r="K64" s="37">
        <v>0</v>
      </c>
      <c r="L64" s="36">
        <v>0</v>
      </c>
      <c r="M64" s="37">
        <v>0</v>
      </c>
      <c r="N64" s="36">
        <v>0</v>
      </c>
      <c r="O64" s="37">
        <v>0</v>
      </c>
      <c r="P64" s="36">
        <v>0</v>
      </c>
      <c r="Q64" s="37">
        <v>0</v>
      </c>
      <c r="R64" s="36">
        <v>0</v>
      </c>
      <c r="S64" s="37">
        <v>0</v>
      </c>
      <c r="T64" s="36">
        <v>0</v>
      </c>
      <c r="U64" s="37">
        <v>0</v>
      </c>
      <c r="V64" s="36">
        <v>0</v>
      </c>
      <c r="W64" s="37">
        <v>0</v>
      </c>
      <c r="X64" s="36">
        <v>0</v>
      </c>
      <c r="Y64" s="37">
        <v>0</v>
      </c>
      <c r="Z64" s="36">
        <f t="shared" si="3"/>
        <v>0</v>
      </c>
      <c r="AA64" s="37">
        <f t="shared" si="3"/>
        <v>0</v>
      </c>
      <c r="AB64" s="33"/>
      <c r="AC64" s="34"/>
    </row>
    <row r="65" spans="1:29" s="41" customFormat="1" ht="15.5" x14ac:dyDescent="0.35">
      <c r="A65" s="35" t="s">
        <v>101</v>
      </c>
      <c r="B65" s="36">
        <v>0</v>
      </c>
      <c r="C65" s="37">
        <v>0</v>
      </c>
      <c r="D65" s="36">
        <v>0</v>
      </c>
      <c r="E65" s="37">
        <v>0</v>
      </c>
      <c r="F65" s="36">
        <v>0</v>
      </c>
      <c r="G65" s="37">
        <v>1155</v>
      </c>
      <c r="H65" s="36">
        <v>0</v>
      </c>
      <c r="I65" s="37">
        <v>0</v>
      </c>
      <c r="J65" s="36">
        <v>0</v>
      </c>
      <c r="K65" s="37">
        <v>0</v>
      </c>
      <c r="L65" s="36">
        <v>0</v>
      </c>
      <c r="M65" s="37">
        <v>0</v>
      </c>
      <c r="N65" s="36">
        <v>0</v>
      </c>
      <c r="O65" s="37">
        <v>0</v>
      </c>
      <c r="P65" s="36">
        <v>0</v>
      </c>
      <c r="Q65" s="37">
        <v>0</v>
      </c>
      <c r="R65" s="36">
        <v>0</v>
      </c>
      <c r="S65" s="37">
        <v>0</v>
      </c>
      <c r="T65" s="36">
        <v>0</v>
      </c>
      <c r="U65" s="37">
        <v>0</v>
      </c>
      <c r="V65" s="36">
        <v>0</v>
      </c>
      <c r="W65" s="37">
        <v>0</v>
      </c>
      <c r="X65" s="36">
        <v>0</v>
      </c>
      <c r="Y65" s="37">
        <v>0</v>
      </c>
      <c r="Z65" s="36">
        <f t="shared" si="3"/>
        <v>0</v>
      </c>
      <c r="AA65" s="37">
        <f t="shared" si="3"/>
        <v>1155</v>
      </c>
      <c r="AB65" s="33"/>
      <c r="AC65" s="34"/>
    </row>
    <row r="66" spans="1:29" s="41" customFormat="1" ht="15.5" x14ac:dyDescent="0.35">
      <c r="A66" s="35" t="s">
        <v>102</v>
      </c>
      <c r="B66" s="36">
        <v>0</v>
      </c>
      <c r="C66" s="37">
        <v>0</v>
      </c>
      <c r="D66" s="36">
        <v>0</v>
      </c>
      <c r="E66" s="37">
        <v>0</v>
      </c>
      <c r="F66" s="36">
        <v>0</v>
      </c>
      <c r="G66" s="37">
        <v>0</v>
      </c>
      <c r="H66" s="36">
        <v>0</v>
      </c>
      <c r="I66" s="37">
        <v>0</v>
      </c>
      <c r="J66" s="36">
        <v>0</v>
      </c>
      <c r="K66" s="37">
        <v>0</v>
      </c>
      <c r="L66" s="36">
        <v>0</v>
      </c>
      <c r="M66" s="37">
        <v>0</v>
      </c>
      <c r="N66" s="36">
        <v>0</v>
      </c>
      <c r="O66" s="37">
        <v>0</v>
      </c>
      <c r="P66" s="36">
        <v>0</v>
      </c>
      <c r="Q66" s="37">
        <v>0</v>
      </c>
      <c r="R66" s="36">
        <v>0</v>
      </c>
      <c r="S66" s="37">
        <v>0</v>
      </c>
      <c r="T66" s="36">
        <v>0</v>
      </c>
      <c r="U66" s="37">
        <v>0</v>
      </c>
      <c r="V66" s="36">
        <v>0</v>
      </c>
      <c r="W66" s="37">
        <v>0</v>
      </c>
      <c r="X66" s="36">
        <v>0</v>
      </c>
      <c r="Y66" s="37">
        <v>0</v>
      </c>
      <c r="Z66" s="36">
        <f t="shared" si="3"/>
        <v>0</v>
      </c>
      <c r="AA66" s="37">
        <f t="shared" si="3"/>
        <v>0</v>
      </c>
      <c r="AB66" s="33"/>
      <c r="AC66" s="34"/>
    </row>
    <row r="67" spans="1:29" s="41" customFormat="1" ht="15.5" x14ac:dyDescent="0.35">
      <c r="A67" s="35" t="s">
        <v>103</v>
      </c>
      <c r="B67" s="36">
        <v>15950</v>
      </c>
      <c r="C67" s="37">
        <v>314</v>
      </c>
      <c r="D67" s="36">
        <v>0</v>
      </c>
      <c r="E67" s="37">
        <v>15</v>
      </c>
      <c r="F67" s="36">
        <v>0</v>
      </c>
      <c r="G67" s="37">
        <v>22989</v>
      </c>
      <c r="H67" s="36">
        <v>0</v>
      </c>
      <c r="I67" s="37">
        <v>0</v>
      </c>
      <c r="J67" s="36">
        <v>0</v>
      </c>
      <c r="K67" s="37">
        <v>0</v>
      </c>
      <c r="L67" s="36">
        <v>0</v>
      </c>
      <c r="M67" s="37">
        <v>0</v>
      </c>
      <c r="N67" s="36">
        <v>0</v>
      </c>
      <c r="O67" s="37">
        <v>0</v>
      </c>
      <c r="P67" s="36">
        <v>0</v>
      </c>
      <c r="Q67" s="37">
        <v>0</v>
      </c>
      <c r="R67" s="36">
        <v>0</v>
      </c>
      <c r="S67" s="37">
        <v>0</v>
      </c>
      <c r="T67" s="36">
        <v>0</v>
      </c>
      <c r="U67" s="37">
        <v>0</v>
      </c>
      <c r="V67" s="36">
        <v>0</v>
      </c>
      <c r="W67" s="37">
        <v>0</v>
      </c>
      <c r="X67" s="36">
        <v>0</v>
      </c>
      <c r="Y67" s="37">
        <v>0</v>
      </c>
      <c r="Z67" s="36">
        <f t="shared" si="3"/>
        <v>15950</v>
      </c>
      <c r="AA67" s="37">
        <f t="shared" si="3"/>
        <v>23318</v>
      </c>
      <c r="AB67" s="33"/>
      <c r="AC67" s="34"/>
    </row>
    <row r="68" spans="1:29" s="41" customFormat="1" ht="15.5" x14ac:dyDescent="0.35">
      <c r="A68" s="35" t="s">
        <v>104</v>
      </c>
      <c r="B68" s="36">
        <v>0</v>
      </c>
      <c r="C68" s="37">
        <v>0</v>
      </c>
      <c r="D68" s="36">
        <v>0</v>
      </c>
      <c r="E68" s="37">
        <v>0</v>
      </c>
      <c r="F68" s="36">
        <v>0</v>
      </c>
      <c r="G68" s="37">
        <v>0</v>
      </c>
      <c r="H68" s="36">
        <v>0</v>
      </c>
      <c r="I68" s="37">
        <v>0</v>
      </c>
      <c r="J68" s="36">
        <v>0</v>
      </c>
      <c r="K68" s="37">
        <v>0</v>
      </c>
      <c r="L68" s="36">
        <v>0</v>
      </c>
      <c r="M68" s="37">
        <v>0</v>
      </c>
      <c r="N68" s="36">
        <v>0</v>
      </c>
      <c r="O68" s="37">
        <v>0</v>
      </c>
      <c r="P68" s="36">
        <v>0</v>
      </c>
      <c r="Q68" s="37">
        <v>0</v>
      </c>
      <c r="R68" s="36">
        <v>0</v>
      </c>
      <c r="S68" s="37">
        <v>0</v>
      </c>
      <c r="T68" s="36">
        <v>0</v>
      </c>
      <c r="U68" s="37">
        <v>0</v>
      </c>
      <c r="V68" s="36">
        <v>0</v>
      </c>
      <c r="W68" s="37">
        <v>0</v>
      </c>
      <c r="X68" s="36">
        <v>0</v>
      </c>
      <c r="Y68" s="37">
        <v>0</v>
      </c>
      <c r="Z68" s="36">
        <f t="shared" si="3"/>
        <v>0</v>
      </c>
      <c r="AA68" s="37">
        <f t="shared" si="3"/>
        <v>0</v>
      </c>
      <c r="AB68" s="33"/>
      <c r="AC68" s="34"/>
    </row>
    <row r="69" spans="1:29" s="41" customFormat="1" ht="31" x14ac:dyDescent="0.35">
      <c r="A69" s="35" t="s">
        <v>105</v>
      </c>
      <c r="B69" s="36">
        <v>0</v>
      </c>
      <c r="C69" s="37">
        <v>0</v>
      </c>
      <c r="D69" s="36">
        <v>0</v>
      </c>
      <c r="E69" s="37">
        <v>0</v>
      </c>
      <c r="F69" s="36">
        <v>0</v>
      </c>
      <c r="G69" s="37">
        <v>586</v>
      </c>
      <c r="H69" s="36">
        <v>0</v>
      </c>
      <c r="I69" s="37">
        <v>0</v>
      </c>
      <c r="J69" s="36">
        <v>0</v>
      </c>
      <c r="K69" s="37">
        <v>0</v>
      </c>
      <c r="L69" s="36">
        <v>0</v>
      </c>
      <c r="M69" s="37">
        <v>0</v>
      </c>
      <c r="N69" s="36">
        <v>0</v>
      </c>
      <c r="O69" s="37">
        <v>0</v>
      </c>
      <c r="P69" s="36">
        <v>0</v>
      </c>
      <c r="Q69" s="37">
        <v>0</v>
      </c>
      <c r="R69" s="36">
        <v>0</v>
      </c>
      <c r="S69" s="37">
        <v>0</v>
      </c>
      <c r="T69" s="36">
        <v>0</v>
      </c>
      <c r="U69" s="37">
        <v>0</v>
      </c>
      <c r="V69" s="36">
        <v>0</v>
      </c>
      <c r="W69" s="37">
        <v>0</v>
      </c>
      <c r="X69" s="36">
        <v>0</v>
      </c>
      <c r="Y69" s="37">
        <v>0</v>
      </c>
      <c r="Z69" s="36">
        <f t="shared" si="3"/>
        <v>0</v>
      </c>
      <c r="AA69" s="37">
        <f t="shared" si="3"/>
        <v>586</v>
      </c>
      <c r="AB69" s="33"/>
      <c r="AC69" s="34"/>
    </row>
    <row r="70" spans="1:29" s="41" customFormat="1" ht="15.5" x14ac:dyDescent="0.35">
      <c r="A70" s="35" t="s">
        <v>106</v>
      </c>
      <c r="B70" s="36">
        <v>0</v>
      </c>
      <c r="C70" s="37">
        <v>0</v>
      </c>
      <c r="D70" s="36">
        <v>0</v>
      </c>
      <c r="E70" s="37">
        <v>0</v>
      </c>
      <c r="F70" s="36">
        <v>0</v>
      </c>
      <c r="G70" s="37">
        <v>0</v>
      </c>
      <c r="H70" s="36">
        <v>0</v>
      </c>
      <c r="I70" s="37">
        <v>0</v>
      </c>
      <c r="J70" s="36">
        <v>0</v>
      </c>
      <c r="K70" s="37">
        <v>0</v>
      </c>
      <c r="L70" s="36">
        <v>0</v>
      </c>
      <c r="M70" s="37">
        <v>0</v>
      </c>
      <c r="N70" s="36">
        <v>0</v>
      </c>
      <c r="O70" s="37">
        <v>0</v>
      </c>
      <c r="P70" s="36">
        <v>0</v>
      </c>
      <c r="Q70" s="37">
        <v>0</v>
      </c>
      <c r="R70" s="36">
        <v>0</v>
      </c>
      <c r="S70" s="37">
        <v>0</v>
      </c>
      <c r="T70" s="36">
        <v>0</v>
      </c>
      <c r="U70" s="37">
        <v>0</v>
      </c>
      <c r="V70" s="36">
        <v>0</v>
      </c>
      <c r="W70" s="37">
        <v>0</v>
      </c>
      <c r="X70" s="36">
        <v>0</v>
      </c>
      <c r="Y70" s="37">
        <v>0</v>
      </c>
      <c r="Z70" s="36">
        <f t="shared" si="3"/>
        <v>0</v>
      </c>
      <c r="AA70" s="37">
        <f t="shared" si="3"/>
        <v>0</v>
      </c>
      <c r="AB70" s="33"/>
      <c r="AC70" s="34"/>
    </row>
    <row r="71" spans="1:29" s="41" customFormat="1" ht="15.5" x14ac:dyDescent="0.35">
      <c r="A71" s="35" t="s">
        <v>107</v>
      </c>
      <c r="B71" s="36">
        <v>0</v>
      </c>
      <c r="C71" s="37">
        <v>0</v>
      </c>
      <c r="D71" s="36">
        <v>0</v>
      </c>
      <c r="E71" s="37">
        <v>0</v>
      </c>
      <c r="F71" s="36">
        <v>0</v>
      </c>
      <c r="G71" s="37">
        <v>14336</v>
      </c>
      <c r="H71" s="36">
        <v>0</v>
      </c>
      <c r="I71" s="37">
        <v>0</v>
      </c>
      <c r="J71" s="36">
        <v>0</v>
      </c>
      <c r="K71" s="37">
        <v>0</v>
      </c>
      <c r="L71" s="36">
        <v>0</v>
      </c>
      <c r="M71" s="37">
        <v>0</v>
      </c>
      <c r="N71" s="36">
        <v>0</v>
      </c>
      <c r="O71" s="37">
        <v>0</v>
      </c>
      <c r="P71" s="36">
        <v>0</v>
      </c>
      <c r="Q71" s="37">
        <v>0</v>
      </c>
      <c r="R71" s="36">
        <v>0</v>
      </c>
      <c r="S71" s="37">
        <v>0</v>
      </c>
      <c r="T71" s="36">
        <v>0</v>
      </c>
      <c r="U71" s="37">
        <v>0</v>
      </c>
      <c r="V71" s="36">
        <v>0</v>
      </c>
      <c r="W71" s="37">
        <v>0</v>
      </c>
      <c r="X71" s="36">
        <v>0</v>
      </c>
      <c r="Y71" s="37">
        <v>0</v>
      </c>
      <c r="Z71" s="36">
        <f t="shared" si="3"/>
        <v>0</v>
      </c>
      <c r="AA71" s="37">
        <f t="shared" si="3"/>
        <v>14336</v>
      </c>
      <c r="AB71" s="33"/>
      <c r="AC71" s="34"/>
    </row>
    <row r="72" spans="1:29" s="41" customFormat="1" ht="15.5" x14ac:dyDescent="0.35">
      <c r="A72" s="35" t="s">
        <v>108</v>
      </c>
      <c r="B72" s="36">
        <v>0</v>
      </c>
      <c r="C72" s="37">
        <v>0</v>
      </c>
      <c r="D72" s="36">
        <v>0</v>
      </c>
      <c r="E72" s="37">
        <v>0</v>
      </c>
      <c r="F72" s="36">
        <v>0</v>
      </c>
      <c r="G72" s="37">
        <v>227</v>
      </c>
      <c r="H72" s="36">
        <v>0</v>
      </c>
      <c r="I72" s="37">
        <v>0</v>
      </c>
      <c r="J72" s="36">
        <v>0</v>
      </c>
      <c r="K72" s="37">
        <v>0</v>
      </c>
      <c r="L72" s="36">
        <v>0</v>
      </c>
      <c r="M72" s="37">
        <v>0</v>
      </c>
      <c r="N72" s="36">
        <v>0</v>
      </c>
      <c r="O72" s="37">
        <v>0</v>
      </c>
      <c r="P72" s="36">
        <v>0</v>
      </c>
      <c r="Q72" s="37">
        <v>0</v>
      </c>
      <c r="R72" s="36">
        <v>0</v>
      </c>
      <c r="S72" s="37">
        <v>0</v>
      </c>
      <c r="T72" s="36">
        <v>0</v>
      </c>
      <c r="U72" s="37">
        <v>0</v>
      </c>
      <c r="V72" s="36">
        <v>0</v>
      </c>
      <c r="W72" s="37">
        <v>0</v>
      </c>
      <c r="X72" s="36">
        <v>0</v>
      </c>
      <c r="Y72" s="37">
        <v>0</v>
      </c>
      <c r="Z72" s="36">
        <f t="shared" ref="Z72:AA85" si="4">B72+D72+F72+H72+J72+L72+N72+P72+R72+T72+V72+X72</f>
        <v>0</v>
      </c>
      <c r="AA72" s="37">
        <f t="shared" si="4"/>
        <v>227</v>
      </c>
      <c r="AB72" s="33"/>
      <c r="AC72" s="34"/>
    </row>
    <row r="73" spans="1:29" s="41" customFormat="1" ht="15.5" x14ac:dyDescent="0.35">
      <c r="A73" s="35" t="s">
        <v>109</v>
      </c>
      <c r="B73" s="36">
        <v>0</v>
      </c>
      <c r="C73" s="37">
        <v>0</v>
      </c>
      <c r="D73" s="36">
        <v>0</v>
      </c>
      <c r="E73" s="37">
        <v>0</v>
      </c>
      <c r="F73" s="36">
        <v>0</v>
      </c>
      <c r="G73" s="37">
        <v>0</v>
      </c>
      <c r="H73" s="36">
        <v>0</v>
      </c>
      <c r="I73" s="37">
        <v>0</v>
      </c>
      <c r="J73" s="36">
        <v>0</v>
      </c>
      <c r="K73" s="37">
        <v>0</v>
      </c>
      <c r="L73" s="36">
        <v>0</v>
      </c>
      <c r="M73" s="37">
        <v>0</v>
      </c>
      <c r="N73" s="36">
        <v>0</v>
      </c>
      <c r="O73" s="37">
        <v>0</v>
      </c>
      <c r="P73" s="36">
        <v>0</v>
      </c>
      <c r="Q73" s="37">
        <v>0</v>
      </c>
      <c r="R73" s="36">
        <v>0</v>
      </c>
      <c r="S73" s="37">
        <v>0</v>
      </c>
      <c r="T73" s="36">
        <v>0</v>
      </c>
      <c r="U73" s="37">
        <v>0</v>
      </c>
      <c r="V73" s="36">
        <v>0</v>
      </c>
      <c r="W73" s="37">
        <v>0</v>
      </c>
      <c r="X73" s="36">
        <v>0</v>
      </c>
      <c r="Y73" s="37">
        <v>0</v>
      </c>
      <c r="Z73" s="36">
        <f t="shared" si="4"/>
        <v>0</v>
      </c>
      <c r="AA73" s="37">
        <f t="shared" si="4"/>
        <v>0</v>
      </c>
      <c r="AB73" s="33"/>
      <c r="AC73" s="34"/>
    </row>
    <row r="74" spans="1:29" s="41" customFormat="1" ht="15.5" x14ac:dyDescent="0.35">
      <c r="A74" s="35" t="s">
        <v>110</v>
      </c>
      <c r="B74" s="36">
        <v>14659</v>
      </c>
      <c r="C74" s="37">
        <v>8789</v>
      </c>
      <c r="D74" s="36">
        <v>2432</v>
      </c>
      <c r="E74" s="37">
        <v>25957</v>
      </c>
      <c r="F74" s="36">
        <v>0</v>
      </c>
      <c r="G74" s="37">
        <v>78365</v>
      </c>
      <c r="H74" s="36">
        <v>0</v>
      </c>
      <c r="I74" s="37">
        <v>0</v>
      </c>
      <c r="J74" s="36">
        <v>0</v>
      </c>
      <c r="K74" s="37">
        <v>0</v>
      </c>
      <c r="L74" s="36">
        <v>0</v>
      </c>
      <c r="M74" s="37">
        <v>499</v>
      </c>
      <c r="N74" s="36">
        <v>0</v>
      </c>
      <c r="O74" s="37">
        <v>0</v>
      </c>
      <c r="P74" s="36">
        <v>0</v>
      </c>
      <c r="Q74" s="37">
        <v>0</v>
      </c>
      <c r="R74" s="36">
        <v>0</v>
      </c>
      <c r="S74" s="37">
        <v>0</v>
      </c>
      <c r="T74" s="36">
        <v>0</v>
      </c>
      <c r="U74" s="37">
        <v>0</v>
      </c>
      <c r="V74" s="36">
        <v>0</v>
      </c>
      <c r="W74" s="37">
        <v>0</v>
      </c>
      <c r="X74" s="36">
        <v>0</v>
      </c>
      <c r="Y74" s="37">
        <v>0</v>
      </c>
      <c r="Z74" s="36">
        <f t="shared" si="4"/>
        <v>17091</v>
      </c>
      <c r="AA74" s="37">
        <f t="shared" si="4"/>
        <v>113610</v>
      </c>
      <c r="AB74" s="33"/>
      <c r="AC74" s="34"/>
    </row>
    <row r="75" spans="1:29" s="41" customFormat="1" ht="15.5" x14ac:dyDescent="0.35">
      <c r="A75" s="35" t="s">
        <v>111</v>
      </c>
      <c r="B75" s="36">
        <v>0</v>
      </c>
      <c r="C75" s="37">
        <v>0</v>
      </c>
      <c r="D75" s="36">
        <v>0</v>
      </c>
      <c r="E75" s="37">
        <v>7818</v>
      </c>
      <c r="F75" s="36">
        <v>0</v>
      </c>
      <c r="G75" s="37">
        <v>44731</v>
      </c>
      <c r="H75" s="36">
        <v>0</v>
      </c>
      <c r="I75" s="37">
        <v>0</v>
      </c>
      <c r="J75" s="36">
        <v>0</v>
      </c>
      <c r="K75" s="37">
        <v>0</v>
      </c>
      <c r="L75" s="36">
        <v>0</v>
      </c>
      <c r="M75" s="37">
        <v>0</v>
      </c>
      <c r="N75" s="36">
        <v>0</v>
      </c>
      <c r="O75" s="37">
        <v>0</v>
      </c>
      <c r="P75" s="36">
        <v>0</v>
      </c>
      <c r="Q75" s="37">
        <v>0</v>
      </c>
      <c r="R75" s="36">
        <v>0</v>
      </c>
      <c r="S75" s="37">
        <v>0</v>
      </c>
      <c r="T75" s="36">
        <v>0</v>
      </c>
      <c r="U75" s="37">
        <v>0</v>
      </c>
      <c r="V75" s="36">
        <v>0</v>
      </c>
      <c r="W75" s="37">
        <v>0</v>
      </c>
      <c r="X75" s="36">
        <v>0</v>
      </c>
      <c r="Y75" s="37">
        <v>0</v>
      </c>
      <c r="Z75" s="36">
        <f t="shared" si="4"/>
        <v>0</v>
      </c>
      <c r="AA75" s="37">
        <f t="shared" si="4"/>
        <v>52549</v>
      </c>
      <c r="AB75" s="33"/>
      <c r="AC75" s="34"/>
    </row>
    <row r="76" spans="1:29" s="41" customFormat="1" ht="15.5" x14ac:dyDescent="0.35">
      <c r="A76" s="35" t="s">
        <v>112</v>
      </c>
      <c r="B76" s="36">
        <v>0</v>
      </c>
      <c r="C76" s="37">
        <v>0</v>
      </c>
      <c r="D76" s="36">
        <v>0</v>
      </c>
      <c r="E76" s="37">
        <v>0</v>
      </c>
      <c r="F76" s="36">
        <v>0</v>
      </c>
      <c r="G76" s="37">
        <v>0</v>
      </c>
      <c r="H76" s="36">
        <v>0</v>
      </c>
      <c r="I76" s="37">
        <v>0</v>
      </c>
      <c r="J76" s="36">
        <v>0</v>
      </c>
      <c r="K76" s="37">
        <v>0</v>
      </c>
      <c r="L76" s="36">
        <v>0</v>
      </c>
      <c r="M76" s="37">
        <v>0</v>
      </c>
      <c r="N76" s="36">
        <v>0</v>
      </c>
      <c r="O76" s="37">
        <v>0</v>
      </c>
      <c r="P76" s="36">
        <v>0</v>
      </c>
      <c r="Q76" s="37">
        <v>0</v>
      </c>
      <c r="R76" s="36">
        <v>0</v>
      </c>
      <c r="S76" s="37">
        <v>0</v>
      </c>
      <c r="T76" s="36">
        <v>0</v>
      </c>
      <c r="U76" s="37">
        <v>0</v>
      </c>
      <c r="V76" s="36">
        <v>0</v>
      </c>
      <c r="W76" s="37">
        <v>0</v>
      </c>
      <c r="X76" s="36">
        <v>0</v>
      </c>
      <c r="Y76" s="37">
        <v>0</v>
      </c>
      <c r="Z76" s="36">
        <f t="shared" si="4"/>
        <v>0</v>
      </c>
      <c r="AA76" s="37">
        <f t="shared" si="4"/>
        <v>0</v>
      </c>
      <c r="AB76" s="33"/>
      <c r="AC76" s="34"/>
    </row>
    <row r="77" spans="1:29" s="41" customFormat="1" ht="15.5" x14ac:dyDescent="0.35">
      <c r="A77" s="35" t="s">
        <v>113</v>
      </c>
      <c r="B77" s="36">
        <v>0</v>
      </c>
      <c r="C77" s="37">
        <v>3641</v>
      </c>
      <c r="D77" s="36">
        <v>0</v>
      </c>
      <c r="E77" s="37">
        <v>33278</v>
      </c>
      <c r="F77" s="36">
        <v>0</v>
      </c>
      <c r="G77" s="37">
        <v>57068</v>
      </c>
      <c r="H77" s="36">
        <v>0</v>
      </c>
      <c r="I77" s="37">
        <v>0</v>
      </c>
      <c r="J77" s="36">
        <v>0</v>
      </c>
      <c r="K77" s="37">
        <v>0</v>
      </c>
      <c r="L77" s="36">
        <v>0</v>
      </c>
      <c r="M77" s="37">
        <v>0</v>
      </c>
      <c r="N77" s="36">
        <v>0</v>
      </c>
      <c r="O77" s="37">
        <v>0</v>
      </c>
      <c r="P77" s="36">
        <v>0</v>
      </c>
      <c r="Q77" s="37">
        <v>0</v>
      </c>
      <c r="R77" s="36">
        <v>0</v>
      </c>
      <c r="S77" s="37">
        <v>0</v>
      </c>
      <c r="T77" s="36">
        <v>0</v>
      </c>
      <c r="U77" s="37">
        <v>0</v>
      </c>
      <c r="V77" s="36">
        <v>0</v>
      </c>
      <c r="W77" s="37">
        <v>0</v>
      </c>
      <c r="X77" s="36">
        <v>0</v>
      </c>
      <c r="Y77" s="37">
        <v>0</v>
      </c>
      <c r="Z77" s="36">
        <f t="shared" si="4"/>
        <v>0</v>
      </c>
      <c r="AA77" s="37">
        <f t="shared" si="4"/>
        <v>93987</v>
      </c>
      <c r="AB77" s="33"/>
      <c r="AC77" s="34"/>
    </row>
    <row r="78" spans="1:29" s="41" customFormat="1" ht="15.5" x14ac:dyDescent="0.35">
      <c r="A78" s="35" t="s">
        <v>114</v>
      </c>
      <c r="B78" s="36">
        <v>0</v>
      </c>
      <c r="C78" s="37">
        <v>2</v>
      </c>
      <c r="D78" s="36">
        <v>0</v>
      </c>
      <c r="E78" s="37">
        <v>69588</v>
      </c>
      <c r="F78" s="36">
        <v>0</v>
      </c>
      <c r="G78" s="37">
        <v>342548</v>
      </c>
      <c r="H78" s="36">
        <v>0</v>
      </c>
      <c r="I78" s="37">
        <v>0</v>
      </c>
      <c r="J78" s="36">
        <v>0</v>
      </c>
      <c r="K78" s="37">
        <v>0</v>
      </c>
      <c r="L78" s="36">
        <v>0</v>
      </c>
      <c r="M78" s="37">
        <v>0</v>
      </c>
      <c r="N78" s="36">
        <v>0</v>
      </c>
      <c r="O78" s="37">
        <v>0</v>
      </c>
      <c r="P78" s="36">
        <v>0</v>
      </c>
      <c r="Q78" s="37">
        <v>0</v>
      </c>
      <c r="R78" s="36">
        <v>0</v>
      </c>
      <c r="S78" s="37">
        <v>0</v>
      </c>
      <c r="T78" s="36">
        <v>0</v>
      </c>
      <c r="U78" s="37">
        <v>0</v>
      </c>
      <c r="V78" s="36">
        <v>0</v>
      </c>
      <c r="W78" s="37">
        <v>0</v>
      </c>
      <c r="X78" s="36">
        <v>0</v>
      </c>
      <c r="Y78" s="37">
        <v>0</v>
      </c>
      <c r="Z78" s="36">
        <f t="shared" si="4"/>
        <v>0</v>
      </c>
      <c r="AA78" s="37">
        <f t="shared" si="4"/>
        <v>412138</v>
      </c>
      <c r="AB78" s="33"/>
      <c r="AC78" s="34"/>
    </row>
    <row r="79" spans="1:29" s="41" customFormat="1" ht="15.5" x14ac:dyDescent="0.35">
      <c r="A79" s="35" t="s">
        <v>115</v>
      </c>
      <c r="B79" s="36">
        <v>0</v>
      </c>
      <c r="C79" s="37">
        <v>0</v>
      </c>
      <c r="D79" s="36">
        <v>0</v>
      </c>
      <c r="E79" s="37">
        <v>0</v>
      </c>
      <c r="F79" s="36">
        <v>0</v>
      </c>
      <c r="G79" s="37">
        <v>0</v>
      </c>
      <c r="H79" s="36">
        <v>0</v>
      </c>
      <c r="I79" s="37">
        <v>0</v>
      </c>
      <c r="J79" s="36">
        <v>0</v>
      </c>
      <c r="K79" s="37">
        <v>0</v>
      </c>
      <c r="L79" s="36">
        <v>0</v>
      </c>
      <c r="M79" s="37">
        <v>0</v>
      </c>
      <c r="N79" s="36">
        <v>0</v>
      </c>
      <c r="O79" s="37">
        <v>0</v>
      </c>
      <c r="P79" s="36">
        <v>0</v>
      </c>
      <c r="Q79" s="37">
        <v>0</v>
      </c>
      <c r="R79" s="36">
        <v>0</v>
      </c>
      <c r="S79" s="37">
        <v>0</v>
      </c>
      <c r="T79" s="36">
        <v>0</v>
      </c>
      <c r="U79" s="37">
        <v>0</v>
      </c>
      <c r="V79" s="36">
        <v>0</v>
      </c>
      <c r="W79" s="37">
        <v>0</v>
      </c>
      <c r="X79" s="36">
        <v>0</v>
      </c>
      <c r="Y79" s="37">
        <v>0</v>
      </c>
      <c r="Z79" s="36">
        <f>B79+D79+F79+H79+J79+L79+N79+P79+R79+T79+V79+X79</f>
        <v>0</v>
      </c>
      <c r="AA79" s="37">
        <f t="shared" si="4"/>
        <v>0</v>
      </c>
      <c r="AB79" s="33"/>
      <c r="AC79" s="34"/>
    </row>
    <row r="80" spans="1:29" s="41" customFormat="1" ht="15.5" x14ac:dyDescent="0.35">
      <c r="A80" s="35" t="s">
        <v>116</v>
      </c>
      <c r="B80" s="36">
        <v>0</v>
      </c>
      <c r="C80" s="37">
        <v>0</v>
      </c>
      <c r="D80" s="36">
        <v>0</v>
      </c>
      <c r="E80" s="37">
        <v>0</v>
      </c>
      <c r="F80" s="36">
        <v>0</v>
      </c>
      <c r="G80" s="37">
        <v>0</v>
      </c>
      <c r="H80" s="36">
        <v>0</v>
      </c>
      <c r="I80" s="37">
        <v>0</v>
      </c>
      <c r="J80" s="36">
        <v>0</v>
      </c>
      <c r="K80" s="37">
        <v>0</v>
      </c>
      <c r="L80" s="36">
        <v>0</v>
      </c>
      <c r="M80" s="37">
        <v>0</v>
      </c>
      <c r="N80" s="36">
        <v>0</v>
      </c>
      <c r="O80" s="37">
        <v>0</v>
      </c>
      <c r="P80" s="36">
        <v>0</v>
      </c>
      <c r="Q80" s="37">
        <v>0</v>
      </c>
      <c r="R80" s="36">
        <v>0</v>
      </c>
      <c r="S80" s="37">
        <v>0</v>
      </c>
      <c r="T80" s="36">
        <v>0</v>
      </c>
      <c r="U80" s="37">
        <v>0</v>
      </c>
      <c r="V80" s="36">
        <v>0</v>
      </c>
      <c r="W80" s="37">
        <v>0</v>
      </c>
      <c r="X80" s="36">
        <v>0</v>
      </c>
      <c r="Y80" s="37">
        <v>0</v>
      </c>
      <c r="Z80" s="36">
        <f t="shared" si="4"/>
        <v>0</v>
      </c>
      <c r="AA80" s="37">
        <f t="shared" si="4"/>
        <v>0</v>
      </c>
      <c r="AB80" s="33"/>
      <c r="AC80" s="34"/>
    </row>
    <row r="81" spans="1:35" s="41" customFormat="1" ht="15.5" x14ac:dyDescent="0.35">
      <c r="A81" s="35" t="s">
        <v>117</v>
      </c>
      <c r="B81" s="36">
        <v>0</v>
      </c>
      <c r="C81" s="37">
        <v>0</v>
      </c>
      <c r="D81" s="36">
        <v>0</v>
      </c>
      <c r="E81" s="37">
        <v>0</v>
      </c>
      <c r="F81" s="36">
        <v>0</v>
      </c>
      <c r="G81" s="37">
        <v>0</v>
      </c>
      <c r="H81" s="36">
        <v>0</v>
      </c>
      <c r="I81" s="37">
        <v>0</v>
      </c>
      <c r="J81" s="36">
        <v>0</v>
      </c>
      <c r="K81" s="37">
        <v>0</v>
      </c>
      <c r="L81" s="36">
        <v>0</v>
      </c>
      <c r="M81" s="37">
        <v>0</v>
      </c>
      <c r="N81" s="36">
        <v>0</v>
      </c>
      <c r="O81" s="37">
        <v>0</v>
      </c>
      <c r="P81" s="36">
        <v>0</v>
      </c>
      <c r="Q81" s="37">
        <v>0</v>
      </c>
      <c r="R81" s="36">
        <v>0</v>
      </c>
      <c r="S81" s="37">
        <v>0</v>
      </c>
      <c r="T81" s="36">
        <v>0</v>
      </c>
      <c r="U81" s="37">
        <v>0</v>
      </c>
      <c r="V81" s="36">
        <v>0</v>
      </c>
      <c r="W81" s="37">
        <v>0</v>
      </c>
      <c r="X81" s="36">
        <v>0</v>
      </c>
      <c r="Y81" s="37">
        <v>0</v>
      </c>
      <c r="Z81" s="36">
        <f t="shared" si="4"/>
        <v>0</v>
      </c>
      <c r="AA81" s="37">
        <f t="shared" si="4"/>
        <v>0</v>
      </c>
      <c r="AB81" s="33"/>
      <c r="AC81" s="34"/>
    </row>
    <row r="82" spans="1:35" s="41" customFormat="1" ht="15.5" x14ac:dyDescent="0.35">
      <c r="A82" s="35" t="s">
        <v>118</v>
      </c>
      <c r="B82" s="36">
        <v>0</v>
      </c>
      <c r="C82" s="37">
        <v>0</v>
      </c>
      <c r="D82" s="36">
        <v>0</v>
      </c>
      <c r="E82" s="37">
        <v>505</v>
      </c>
      <c r="F82" s="36">
        <v>0</v>
      </c>
      <c r="G82" s="37">
        <v>12796</v>
      </c>
      <c r="H82" s="36">
        <v>0</v>
      </c>
      <c r="I82" s="37">
        <v>0</v>
      </c>
      <c r="J82" s="36">
        <v>0</v>
      </c>
      <c r="K82" s="37">
        <v>0</v>
      </c>
      <c r="L82" s="36">
        <v>0</v>
      </c>
      <c r="M82" s="37">
        <v>0</v>
      </c>
      <c r="N82" s="36">
        <v>0</v>
      </c>
      <c r="O82" s="37">
        <v>0</v>
      </c>
      <c r="P82" s="36">
        <v>0</v>
      </c>
      <c r="Q82" s="37">
        <v>0</v>
      </c>
      <c r="R82" s="36">
        <v>0</v>
      </c>
      <c r="S82" s="37">
        <v>0</v>
      </c>
      <c r="T82" s="36">
        <v>0</v>
      </c>
      <c r="U82" s="37">
        <v>0</v>
      </c>
      <c r="V82" s="36">
        <v>0</v>
      </c>
      <c r="W82" s="37">
        <v>0</v>
      </c>
      <c r="X82" s="36">
        <v>0</v>
      </c>
      <c r="Y82" s="37">
        <v>0</v>
      </c>
      <c r="Z82" s="36">
        <f t="shared" si="4"/>
        <v>0</v>
      </c>
      <c r="AA82" s="37">
        <f t="shared" si="4"/>
        <v>13301</v>
      </c>
      <c r="AB82" s="33"/>
      <c r="AC82" s="34"/>
    </row>
    <row r="83" spans="1:35" s="41" customFormat="1" ht="15.5" x14ac:dyDescent="0.35">
      <c r="A83" s="35" t="s">
        <v>119</v>
      </c>
      <c r="B83" s="36">
        <v>0</v>
      </c>
      <c r="C83" s="37">
        <v>0</v>
      </c>
      <c r="D83" s="36">
        <v>0</v>
      </c>
      <c r="E83" s="37">
        <v>0</v>
      </c>
      <c r="F83" s="36">
        <v>0</v>
      </c>
      <c r="G83" s="37">
        <v>0</v>
      </c>
      <c r="H83" s="36">
        <v>0</v>
      </c>
      <c r="I83" s="37">
        <v>0</v>
      </c>
      <c r="J83" s="36">
        <v>0</v>
      </c>
      <c r="K83" s="37">
        <v>0</v>
      </c>
      <c r="L83" s="36">
        <v>0</v>
      </c>
      <c r="M83" s="37">
        <v>0</v>
      </c>
      <c r="N83" s="36">
        <v>0</v>
      </c>
      <c r="O83" s="37">
        <v>0</v>
      </c>
      <c r="P83" s="36">
        <v>0</v>
      </c>
      <c r="Q83" s="37">
        <v>0</v>
      </c>
      <c r="R83" s="36">
        <v>0</v>
      </c>
      <c r="S83" s="37">
        <v>0</v>
      </c>
      <c r="T83" s="36">
        <v>0</v>
      </c>
      <c r="U83" s="37">
        <v>0</v>
      </c>
      <c r="V83" s="36">
        <v>0</v>
      </c>
      <c r="W83" s="37">
        <v>0</v>
      </c>
      <c r="X83" s="36">
        <v>0</v>
      </c>
      <c r="Y83" s="37">
        <v>0</v>
      </c>
      <c r="Z83" s="36">
        <f t="shared" si="4"/>
        <v>0</v>
      </c>
      <c r="AA83" s="37">
        <f t="shared" si="4"/>
        <v>0</v>
      </c>
      <c r="AB83" s="33"/>
      <c r="AC83" s="34"/>
    </row>
    <row r="84" spans="1:35" s="41" customFormat="1" ht="15.5" x14ac:dyDescent="0.35">
      <c r="A84" s="43" t="s">
        <v>120</v>
      </c>
      <c r="B84" s="36">
        <v>0</v>
      </c>
      <c r="C84" s="37">
        <v>0</v>
      </c>
      <c r="D84" s="36">
        <v>0</v>
      </c>
      <c r="E84" s="37">
        <v>0</v>
      </c>
      <c r="F84" s="36">
        <v>0</v>
      </c>
      <c r="G84" s="37">
        <v>0</v>
      </c>
      <c r="H84" s="36">
        <v>0</v>
      </c>
      <c r="I84" s="37">
        <v>0</v>
      </c>
      <c r="J84" s="36">
        <v>0</v>
      </c>
      <c r="K84" s="37">
        <v>0</v>
      </c>
      <c r="L84" s="36">
        <v>0</v>
      </c>
      <c r="M84" s="37">
        <v>0</v>
      </c>
      <c r="N84" s="36">
        <v>0</v>
      </c>
      <c r="O84" s="37">
        <v>0</v>
      </c>
      <c r="P84" s="36">
        <v>0</v>
      </c>
      <c r="Q84" s="37">
        <v>0</v>
      </c>
      <c r="R84" s="36">
        <v>0</v>
      </c>
      <c r="S84" s="37">
        <v>0</v>
      </c>
      <c r="T84" s="36">
        <v>0</v>
      </c>
      <c r="U84" s="37">
        <v>0</v>
      </c>
      <c r="V84" s="36">
        <v>0</v>
      </c>
      <c r="W84" s="37">
        <v>0</v>
      </c>
      <c r="X84" s="36">
        <v>0</v>
      </c>
      <c r="Y84" s="37">
        <v>0</v>
      </c>
      <c r="Z84" s="36">
        <f t="shared" si="4"/>
        <v>0</v>
      </c>
      <c r="AA84" s="37">
        <f t="shared" si="4"/>
        <v>0</v>
      </c>
      <c r="AB84" s="33"/>
      <c r="AC84" s="34"/>
    </row>
    <row r="85" spans="1:35" s="41" customFormat="1" ht="16" thickBot="1" x14ac:dyDescent="0.4">
      <c r="A85" s="67" t="s">
        <v>121</v>
      </c>
      <c r="B85" s="48">
        <v>8139</v>
      </c>
      <c r="C85" s="68">
        <v>2884</v>
      </c>
      <c r="D85" s="69">
        <v>0</v>
      </c>
      <c r="E85" s="68">
        <v>29259</v>
      </c>
      <c r="F85" s="69">
        <v>0</v>
      </c>
      <c r="G85" s="68">
        <v>87569</v>
      </c>
      <c r="H85" s="69">
        <v>0</v>
      </c>
      <c r="I85" s="68">
        <v>0</v>
      </c>
      <c r="J85" s="69">
        <v>0</v>
      </c>
      <c r="K85" s="68">
        <v>0</v>
      </c>
      <c r="L85" s="69">
        <v>0</v>
      </c>
      <c r="M85" s="68">
        <v>0</v>
      </c>
      <c r="N85" s="69">
        <v>0</v>
      </c>
      <c r="O85" s="68">
        <v>0</v>
      </c>
      <c r="P85" s="69">
        <v>0</v>
      </c>
      <c r="Q85" s="68">
        <v>0</v>
      </c>
      <c r="R85" s="69">
        <v>0</v>
      </c>
      <c r="S85" s="68">
        <v>0</v>
      </c>
      <c r="T85" s="69">
        <v>0</v>
      </c>
      <c r="U85" s="68">
        <v>0</v>
      </c>
      <c r="V85" s="69">
        <v>0</v>
      </c>
      <c r="W85" s="68">
        <v>0</v>
      </c>
      <c r="X85" s="69">
        <v>0</v>
      </c>
      <c r="Y85" s="68">
        <v>0</v>
      </c>
      <c r="Z85" s="48">
        <f t="shared" si="4"/>
        <v>8139</v>
      </c>
      <c r="AA85" s="49">
        <f t="shared" si="4"/>
        <v>119712</v>
      </c>
      <c r="AB85" s="33"/>
      <c r="AC85" s="34"/>
    </row>
    <row r="86" spans="1:35" ht="18.5" thickBot="1" x14ac:dyDescent="0.4">
      <c r="A86" s="70" t="s">
        <v>122</v>
      </c>
      <c r="B86" s="52">
        <f>SUM(B4:B85)</f>
        <v>858812</v>
      </c>
      <c r="C86" s="53">
        <f t="shared" ref="C86:AA86" si="5">SUM(C4:C85)</f>
        <v>302799</v>
      </c>
      <c r="D86" s="52">
        <f t="shared" si="5"/>
        <v>95371</v>
      </c>
      <c r="E86" s="53">
        <f t="shared" si="5"/>
        <v>1308169</v>
      </c>
      <c r="F86" s="52">
        <f t="shared" si="5"/>
        <v>0</v>
      </c>
      <c r="G86" s="53">
        <f t="shared" si="5"/>
        <v>7944461</v>
      </c>
      <c r="H86" s="52">
        <f t="shared" si="5"/>
        <v>0</v>
      </c>
      <c r="I86" s="53">
        <f t="shared" si="5"/>
        <v>0</v>
      </c>
      <c r="J86" s="52">
        <f t="shared" si="5"/>
        <v>0</v>
      </c>
      <c r="K86" s="53">
        <f t="shared" si="5"/>
        <v>3520</v>
      </c>
      <c r="L86" s="52">
        <f t="shared" si="5"/>
        <v>0</v>
      </c>
      <c r="M86" s="53">
        <f t="shared" si="5"/>
        <v>90832</v>
      </c>
      <c r="N86" s="52">
        <f t="shared" si="5"/>
        <v>308753</v>
      </c>
      <c r="O86" s="53">
        <f t="shared" si="5"/>
        <v>307747</v>
      </c>
      <c r="P86" s="52">
        <f t="shared" si="5"/>
        <v>353850</v>
      </c>
      <c r="Q86" s="53">
        <f t="shared" si="5"/>
        <v>379044</v>
      </c>
      <c r="R86" s="52">
        <f t="shared" si="5"/>
        <v>0</v>
      </c>
      <c r="S86" s="53">
        <f t="shared" si="5"/>
        <v>1406425</v>
      </c>
      <c r="T86" s="52">
        <f t="shared" si="5"/>
        <v>68678</v>
      </c>
      <c r="U86" s="53">
        <f t="shared" si="5"/>
        <v>0</v>
      </c>
      <c r="V86" s="52">
        <f t="shared" si="5"/>
        <v>3478</v>
      </c>
      <c r="W86" s="53">
        <f t="shared" si="5"/>
        <v>0</v>
      </c>
      <c r="X86" s="52">
        <f t="shared" si="5"/>
        <v>0</v>
      </c>
      <c r="Y86" s="53">
        <f t="shared" si="5"/>
        <v>1012</v>
      </c>
      <c r="Z86" s="52">
        <f t="shared" si="5"/>
        <v>1688942</v>
      </c>
      <c r="AA86" s="53">
        <f t="shared" si="5"/>
        <v>11744009</v>
      </c>
      <c r="AB86" s="4"/>
      <c r="AI86" s="3"/>
    </row>
    <row r="87" spans="1:35" ht="18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AB87" s="4"/>
      <c r="AI87" s="3"/>
    </row>
    <row r="88" spans="1:35" ht="18" x14ac:dyDescent="0.3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AB88" s="4"/>
      <c r="AI88" s="3"/>
    </row>
    <row r="89" spans="1:35" ht="18" x14ac:dyDescent="0.3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AB89" s="4"/>
      <c r="AI89" s="3"/>
    </row>
    <row r="90" spans="1:35" ht="18" x14ac:dyDescent="0.3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AB90" s="4"/>
      <c r="AI90" s="3"/>
    </row>
    <row r="91" spans="1:35" ht="18" x14ac:dyDescent="0.3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AB91" s="4"/>
      <c r="AI91" s="3"/>
    </row>
    <row r="92" spans="1:35" ht="18" x14ac:dyDescent="0.3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AB92" s="4"/>
      <c r="AI92" s="3"/>
    </row>
    <row r="93" spans="1:35" ht="18" x14ac:dyDescent="0.3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AB93" s="4"/>
      <c r="AI93" s="3"/>
    </row>
    <row r="94" spans="1:35" ht="18" x14ac:dyDescent="0.3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AB94" s="4"/>
      <c r="AI94" s="3"/>
    </row>
    <row r="95" spans="1:35" ht="18" x14ac:dyDescent="0.3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AB95" s="4"/>
      <c r="AI95" s="3"/>
    </row>
    <row r="96" spans="1:35" ht="18" x14ac:dyDescent="0.3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AB96" s="4"/>
      <c r="AI96" s="3"/>
    </row>
    <row r="97" spans="1:35" ht="18" x14ac:dyDescent="0.3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AB97" s="4"/>
      <c r="AI97" s="3"/>
    </row>
    <row r="98" spans="1:35" ht="18" x14ac:dyDescent="0.3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AB98" s="4"/>
      <c r="AI98" s="3"/>
    </row>
    <row r="99" spans="1:35" ht="18" x14ac:dyDescent="0.3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AB99" s="4"/>
      <c r="AI99" s="3"/>
    </row>
    <row r="100" spans="1:35" ht="18" x14ac:dyDescent="0.3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AB100" s="4"/>
      <c r="AI100" s="3"/>
    </row>
    <row r="101" spans="1:35" ht="18" x14ac:dyDescent="0.3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AB101" s="4"/>
      <c r="AI101" s="3"/>
    </row>
    <row r="102" spans="1:35" ht="18" x14ac:dyDescent="0.3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AB102" s="4"/>
      <c r="AI102" s="3"/>
    </row>
    <row r="103" spans="1:35" ht="18" x14ac:dyDescent="0.3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AB103" s="4"/>
      <c r="AI103" s="3"/>
    </row>
    <row r="104" spans="1:35" ht="18" x14ac:dyDescent="0.3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AB104" s="4"/>
      <c r="AI104" s="3"/>
    </row>
    <row r="105" spans="1:35" ht="18" x14ac:dyDescent="0.3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AB105" s="4"/>
      <c r="AI105" s="3"/>
    </row>
    <row r="106" spans="1:35" ht="18" x14ac:dyDescent="0.3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AB106" s="4"/>
      <c r="AI106" s="3"/>
    </row>
    <row r="107" spans="1:35" ht="18" x14ac:dyDescent="0.3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AB107" s="4"/>
      <c r="AI107" s="3"/>
    </row>
    <row r="108" spans="1:35" ht="18" x14ac:dyDescent="0.3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AB108" s="4"/>
      <c r="AI108" s="3"/>
    </row>
    <row r="109" spans="1:35" ht="18" x14ac:dyDescent="0.3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AB109" s="4"/>
      <c r="AI109" s="3"/>
    </row>
    <row r="110" spans="1:35" ht="18" x14ac:dyDescent="0.3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AB110" s="4"/>
      <c r="AI110" s="3"/>
    </row>
    <row r="111" spans="1:35" ht="18" x14ac:dyDescent="0.3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AB111" s="4"/>
      <c r="AI111" s="3"/>
    </row>
    <row r="112" spans="1:35" ht="18" x14ac:dyDescent="0.3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AB112" s="4"/>
      <c r="AI112" s="3"/>
    </row>
    <row r="113" spans="1:35" ht="18" x14ac:dyDescent="0.3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AB113" s="4"/>
      <c r="AI113" s="3"/>
    </row>
    <row r="114" spans="1:35" ht="18" x14ac:dyDescent="0.3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AB114" s="4"/>
      <c r="AI114" s="3"/>
    </row>
  </sheetData>
  <conditionalFormatting sqref="B73:D73 E73:H74 B37:H37 B72:H72 B75:H75 J37:Y37 B38:Y48 E49:Y49 B50:Y53 B55:D56 E56:Y56 B57:Y71 B78:H83 I72:Y84 B4:AA21 Z70:AA70 B25:Z25 B27:Y36 B22:Z22 Z38">
    <cfRule type="expression" dxfId="172" priority="80">
      <formula>MOD(ROW(),2)=1</formula>
    </cfRule>
  </conditionalFormatting>
  <conditionalFormatting sqref="B49:D49 B76:H77 B84:H84">
    <cfRule type="expression" dxfId="171" priority="79">
      <formula>MOD(ROW(),2)=1</formula>
    </cfRule>
  </conditionalFormatting>
  <conditionalFormatting sqref="B54:Y54 E55:Y55">
    <cfRule type="expression" dxfId="170" priority="78">
      <formula>MOD(ROW(),2)=1</formula>
    </cfRule>
  </conditionalFormatting>
  <conditionalFormatting sqref="I37">
    <cfRule type="expression" dxfId="169" priority="77">
      <formula>MOD(ROW(),2)=1</formula>
    </cfRule>
  </conditionalFormatting>
  <conditionalFormatting sqref="B74:D74">
    <cfRule type="expression" dxfId="168" priority="76">
      <formula>MOD(ROW(),2)=1</formula>
    </cfRule>
  </conditionalFormatting>
  <conditionalFormatting sqref="B23:AA23">
    <cfRule type="expression" dxfId="167" priority="75">
      <formula>MOD(ROW(),2)=1</formula>
    </cfRule>
  </conditionalFormatting>
  <conditionalFormatting sqref="B24:Z24">
    <cfRule type="expression" dxfId="166" priority="74">
      <formula>MOD(ROW(),2)=1</formula>
    </cfRule>
  </conditionalFormatting>
  <conditionalFormatting sqref="AA25">
    <cfRule type="expression" dxfId="165" priority="73">
      <formula>MOD(ROW(),2)=1</formula>
    </cfRule>
  </conditionalFormatting>
  <conditionalFormatting sqref="AA50">
    <cfRule type="expression" dxfId="164" priority="30">
      <formula>MOD(ROW(),2)=1</formula>
    </cfRule>
  </conditionalFormatting>
  <conditionalFormatting sqref="AA51">
    <cfRule type="expression" dxfId="163" priority="28">
      <formula>MOD(ROW(),2)=1</formula>
    </cfRule>
  </conditionalFormatting>
  <conditionalFormatting sqref="AA27">
    <cfRule type="expression" dxfId="162" priority="72">
      <formula>MOD(ROW(),2)=1</formula>
    </cfRule>
  </conditionalFormatting>
  <conditionalFormatting sqref="Z29 Z31 Z33 Z35 Z37">
    <cfRule type="expression" dxfId="161" priority="71">
      <formula>MOD(ROW(),2)=1</formula>
    </cfRule>
  </conditionalFormatting>
  <conditionalFormatting sqref="Z28 Z30 Z32 Z34 Z36">
    <cfRule type="expression" dxfId="160" priority="70">
      <formula>MOD(ROW(),2)=1</formula>
    </cfRule>
  </conditionalFormatting>
  <conditionalFormatting sqref="AA29">
    <cfRule type="expression" dxfId="159" priority="69">
      <formula>MOD(ROW(),2)=1</formula>
    </cfRule>
  </conditionalFormatting>
  <conditionalFormatting sqref="B26:Z26">
    <cfRule type="expression" dxfId="158" priority="68">
      <formula>MOD(ROW(),2)=1</formula>
    </cfRule>
  </conditionalFormatting>
  <conditionalFormatting sqref="Z27">
    <cfRule type="expression" dxfId="157" priority="67">
      <formula>MOD(ROW(),2)=1</formula>
    </cfRule>
  </conditionalFormatting>
  <conditionalFormatting sqref="AA28">
    <cfRule type="expression" dxfId="156" priority="66">
      <formula>MOD(ROW(),2)=1</formula>
    </cfRule>
  </conditionalFormatting>
  <conditionalFormatting sqref="AA26">
    <cfRule type="expression" dxfId="155" priority="65">
      <formula>MOD(ROW(),2)=1</formula>
    </cfRule>
  </conditionalFormatting>
  <conditionalFormatting sqref="AA24">
    <cfRule type="expression" dxfId="154" priority="64">
      <formula>MOD(ROW(),2)=1</formula>
    </cfRule>
  </conditionalFormatting>
  <conditionalFormatting sqref="AA22">
    <cfRule type="expression" dxfId="153" priority="63">
      <formula>MOD(ROW(),2)=1</formula>
    </cfRule>
  </conditionalFormatting>
  <conditionalFormatting sqref="AA31">
    <cfRule type="expression" dxfId="152" priority="62">
      <formula>MOD(ROW(),2)=1</formula>
    </cfRule>
  </conditionalFormatting>
  <conditionalFormatting sqref="AA30">
    <cfRule type="expression" dxfId="151" priority="61">
      <formula>MOD(ROW(),2)=1</formula>
    </cfRule>
  </conditionalFormatting>
  <conditionalFormatting sqref="AA33">
    <cfRule type="expression" dxfId="150" priority="60">
      <formula>MOD(ROW(),2)=1</formula>
    </cfRule>
  </conditionalFormatting>
  <conditionalFormatting sqref="AA32">
    <cfRule type="expression" dxfId="149" priority="59">
      <formula>MOD(ROW(),2)=1</formula>
    </cfRule>
  </conditionalFormatting>
  <conditionalFormatting sqref="AA35">
    <cfRule type="expression" dxfId="148" priority="58">
      <formula>MOD(ROW(),2)=1</formula>
    </cfRule>
  </conditionalFormatting>
  <conditionalFormatting sqref="AA34">
    <cfRule type="expression" dxfId="147" priority="57">
      <formula>MOD(ROW(),2)=1</formula>
    </cfRule>
  </conditionalFormatting>
  <conditionalFormatting sqref="AA37">
    <cfRule type="expression" dxfId="146" priority="56">
      <formula>MOD(ROW(),2)=1</formula>
    </cfRule>
  </conditionalFormatting>
  <conditionalFormatting sqref="AA36">
    <cfRule type="expression" dxfId="145" priority="55">
      <formula>MOD(ROW(),2)=1</formula>
    </cfRule>
  </conditionalFormatting>
  <conditionalFormatting sqref="Z53 Z55 Z57 Z59 Z61 Z65 Z67 Z69 Z63">
    <cfRule type="expression" dxfId="144" priority="25">
      <formula>MOD(ROW(),2)=1</formula>
    </cfRule>
  </conditionalFormatting>
  <conditionalFormatting sqref="AA38">
    <cfRule type="expression" dxfId="143" priority="54">
      <formula>MOD(ROW(),2)=1</formula>
    </cfRule>
  </conditionalFormatting>
  <conditionalFormatting sqref="Z39">
    <cfRule type="expression" dxfId="142" priority="53">
      <formula>MOD(ROW(),2)=1</formula>
    </cfRule>
  </conditionalFormatting>
  <conditionalFormatting sqref="AA39">
    <cfRule type="expression" dxfId="141" priority="52">
      <formula>MOD(ROW(),2)=1</formula>
    </cfRule>
  </conditionalFormatting>
  <conditionalFormatting sqref="Z40">
    <cfRule type="expression" dxfId="140" priority="51">
      <formula>MOD(ROW(),2)=1</formula>
    </cfRule>
  </conditionalFormatting>
  <conditionalFormatting sqref="AA40">
    <cfRule type="expression" dxfId="139" priority="50">
      <formula>MOD(ROW(),2)=1</formula>
    </cfRule>
  </conditionalFormatting>
  <conditionalFormatting sqref="Z41">
    <cfRule type="expression" dxfId="138" priority="49">
      <formula>MOD(ROW(),2)=1</formula>
    </cfRule>
  </conditionalFormatting>
  <conditionalFormatting sqref="AA41">
    <cfRule type="expression" dxfId="137" priority="48">
      <formula>MOD(ROW(),2)=1</formula>
    </cfRule>
  </conditionalFormatting>
  <conditionalFormatting sqref="Z42">
    <cfRule type="expression" dxfId="136" priority="47">
      <formula>MOD(ROW(),2)=1</formula>
    </cfRule>
  </conditionalFormatting>
  <conditionalFormatting sqref="AA42">
    <cfRule type="expression" dxfId="135" priority="46">
      <formula>MOD(ROW(),2)=1</formula>
    </cfRule>
  </conditionalFormatting>
  <conditionalFormatting sqref="Z43">
    <cfRule type="expression" dxfId="134" priority="45">
      <formula>MOD(ROW(),2)=1</formula>
    </cfRule>
  </conditionalFormatting>
  <conditionalFormatting sqref="AA43">
    <cfRule type="expression" dxfId="133" priority="44">
      <formula>MOD(ROW(),2)=1</formula>
    </cfRule>
  </conditionalFormatting>
  <conditionalFormatting sqref="Z44">
    <cfRule type="expression" dxfId="132" priority="43">
      <formula>MOD(ROW(),2)=1</formula>
    </cfRule>
  </conditionalFormatting>
  <conditionalFormatting sqref="AA44">
    <cfRule type="expression" dxfId="131" priority="42">
      <formula>MOD(ROW(),2)=1</formula>
    </cfRule>
  </conditionalFormatting>
  <conditionalFormatting sqref="Z45">
    <cfRule type="expression" dxfId="130" priority="41">
      <formula>MOD(ROW(),2)=1</formula>
    </cfRule>
  </conditionalFormatting>
  <conditionalFormatting sqref="AA45">
    <cfRule type="expression" dxfId="129" priority="40">
      <formula>MOD(ROW(),2)=1</formula>
    </cfRule>
  </conditionalFormatting>
  <conditionalFormatting sqref="Z46">
    <cfRule type="expression" dxfId="128" priority="39">
      <formula>MOD(ROW(),2)=1</formula>
    </cfRule>
  </conditionalFormatting>
  <conditionalFormatting sqref="AA46">
    <cfRule type="expression" dxfId="127" priority="38">
      <formula>MOD(ROW(),2)=1</formula>
    </cfRule>
  </conditionalFormatting>
  <conditionalFormatting sqref="Z47">
    <cfRule type="expression" dxfId="126" priority="37">
      <formula>MOD(ROW(),2)=1</formula>
    </cfRule>
  </conditionalFormatting>
  <conditionalFormatting sqref="AA47">
    <cfRule type="expression" dxfId="125" priority="36">
      <formula>MOD(ROW(),2)=1</formula>
    </cfRule>
  </conditionalFormatting>
  <conditionalFormatting sqref="Z48">
    <cfRule type="expression" dxfId="124" priority="35">
      <formula>MOD(ROW(),2)=1</formula>
    </cfRule>
  </conditionalFormatting>
  <conditionalFormatting sqref="AA48">
    <cfRule type="expression" dxfId="123" priority="34">
      <formula>MOD(ROW(),2)=1</formula>
    </cfRule>
  </conditionalFormatting>
  <conditionalFormatting sqref="Z49">
    <cfRule type="expression" dxfId="122" priority="33">
      <formula>MOD(ROW(),2)=1</formula>
    </cfRule>
  </conditionalFormatting>
  <conditionalFormatting sqref="AA49">
    <cfRule type="expression" dxfId="121" priority="32">
      <formula>MOD(ROW(),2)=1</formula>
    </cfRule>
  </conditionalFormatting>
  <conditionalFormatting sqref="Z50">
    <cfRule type="expression" dxfId="120" priority="31">
      <formula>MOD(ROW(),2)=1</formula>
    </cfRule>
  </conditionalFormatting>
  <conditionalFormatting sqref="Z51">
    <cfRule type="expression" dxfId="119" priority="29">
      <formula>MOD(ROW(),2)=1</formula>
    </cfRule>
  </conditionalFormatting>
  <conditionalFormatting sqref="Z52 Z54 Z56 Z58 Z60 Z62 Z64 Z66 Z68">
    <cfRule type="expression" dxfId="118" priority="27">
      <formula>MOD(ROW(),2)=1</formula>
    </cfRule>
  </conditionalFormatting>
  <conditionalFormatting sqref="AA52 AA54 AA56 AA58 AA60 AA62 AA64 AA66 AA68">
    <cfRule type="expression" dxfId="117" priority="26">
      <formula>MOD(ROW(),2)=1</formula>
    </cfRule>
  </conditionalFormatting>
  <conditionalFormatting sqref="AA53 AA55 AA57 AA59 AA61 AA63 AA65 AA67 AA69">
    <cfRule type="expression" dxfId="116" priority="24">
      <formula>MOD(ROW(),2)=1</formula>
    </cfRule>
  </conditionalFormatting>
  <conditionalFormatting sqref="Z71">
    <cfRule type="expression" dxfId="115" priority="23">
      <formula>MOD(ROW(),2)=1</formula>
    </cfRule>
  </conditionalFormatting>
  <conditionalFormatting sqref="AA71">
    <cfRule type="expression" dxfId="114" priority="22">
      <formula>MOD(ROW(),2)=1</formula>
    </cfRule>
  </conditionalFormatting>
  <conditionalFormatting sqref="Z72:AA72">
    <cfRule type="expression" dxfId="113" priority="21">
      <formula>MOD(ROW(),2)=1</formula>
    </cfRule>
  </conditionalFormatting>
  <conditionalFormatting sqref="Z73">
    <cfRule type="expression" dxfId="112" priority="20">
      <formula>MOD(ROW(),2)=1</formula>
    </cfRule>
  </conditionalFormatting>
  <conditionalFormatting sqref="AA73">
    <cfRule type="expression" dxfId="111" priority="19">
      <formula>MOD(ROW(),2)=1</formula>
    </cfRule>
  </conditionalFormatting>
  <conditionalFormatting sqref="Z74:AA74">
    <cfRule type="expression" dxfId="110" priority="18">
      <formula>MOD(ROW(),2)=1</formula>
    </cfRule>
  </conditionalFormatting>
  <conditionalFormatting sqref="Z75">
    <cfRule type="expression" dxfId="109" priority="17">
      <formula>MOD(ROW(),2)=1</formula>
    </cfRule>
  </conditionalFormatting>
  <conditionalFormatting sqref="AA75">
    <cfRule type="expression" dxfId="108" priority="16">
      <formula>MOD(ROW(),2)=1</formula>
    </cfRule>
  </conditionalFormatting>
  <conditionalFormatting sqref="Z76:AA76">
    <cfRule type="expression" dxfId="107" priority="15">
      <formula>MOD(ROW(),2)=1</formula>
    </cfRule>
  </conditionalFormatting>
  <conditionalFormatting sqref="Z77">
    <cfRule type="expression" dxfId="106" priority="14">
      <formula>MOD(ROW(),2)=1</formula>
    </cfRule>
  </conditionalFormatting>
  <conditionalFormatting sqref="AA77">
    <cfRule type="expression" dxfId="105" priority="13">
      <formula>MOD(ROW(),2)=1</formula>
    </cfRule>
  </conditionalFormatting>
  <conditionalFormatting sqref="Z78:AA78">
    <cfRule type="expression" dxfId="104" priority="12">
      <formula>MOD(ROW(),2)=1</formula>
    </cfRule>
  </conditionalFormatting>
  <conditionalFormatting sqref="Z79">
    <cfRule type="expression" dxfId="103" priority="11">
      <formula>MOD(ROW(),2)=1</formula>
    </cfRule>
  </conditionalFormatting>
  <conditionalFormatting sqref="AA79">
    <cfRule type="expression" dxfId="102" priority="10">
      <formula>MOD(ROW(),2)=1</formula>
    </cfRule>
  </conditionalFormatting>
  <conditionalFormatting sqref="Z80:AA80">
    <cfRule type="expression" dxfId="101" priority="9">
      <formula>MOD(ROW(),2)=1</formula>
    </cfRule>
  </conditionalFormatting>
  <conditionalFormatting sqref="Z81">
    <cfRule type="expression" dxfId="100" priority="8">
      <formula>MOD(ROW(),2)=1</formula>
    </cfRule>
  </conditionalFormatting>
  <conditionalFormatting sqref="AA81">
    <cfRule type="expression" dxfId="99" priority="7">
      <formula>MOD(ROW(),2)=1</formula>
    </cfRule>
  </conditionalFormatting>
  <conditionalFormatting sqref="Z82:AA82">
    <cfRule type="expression" dxfId="98" priority="6">
      <formula>MOD(ROW(),2)=1</formula>
    </cfRule>
  </conditionalFormatting>
  <conditionalFormatting sqref="Z83:Z84">
    <cfRule type="expression" dxfId="97" priority="5">
      <formula>MOD(ROW(),2)=1</formula>
    </cfRule>
  </conditionalFormatting>
  <conditionalFormatting sqref="AA83:AA84">
    <cfRule type="expression" dxfId="96" priority="4">
      <formula>MOD(ROW(),2)=1</formula>
    </cfRule>
  </conditionalFormatting>
  <conditionalFormatting sqref="Z85">
    <cfRule type="expression" dxfId="95" priority="3">
      <formula>MOD(ROW(),2)=1</formula>
    </cfRule>
  </conditionalFormatting>
  <conditionalFormatting sqref="AA85">
    <cfRule type="expression" dxfId="94" priority="2">
      <formula>MOD(ROW(),2)=1</formula>
    </cfRule>
  </conditionalFormatting>
  <conditionalFormatting sqref="B85">
    <cfRule type="expression" dxfId="93" priority="1">
      <formula>MOD(ROW(),2)=1</formula>
    </cfRule>
  </conditionalFormatting>
  <pageMargins left="0.25" right="0.25" top="0.75" bottom="0.75" header="0.3" footer="0.3"/>
  <pageSetup paperSize="5" orientation="landscape" r:id="rId1"/>
  <headerFooter>
    <oddFooter>&amp;LRevised: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zoomScale="70" zoomScaleNormal="70" workbookViewId="0">
      <selection activeCell="A68" sqref="A68"/>
    </sheetView>
  </sheetViews>
  <sheetFormatPr defaultRowHeight="15.65" customHeight="1" x14ac:dyDescent="0.35"/>
  <cols>
    <col min="1" max="1" width="50.69140625" customWidth="1"/>
    <col min="2" max="2" width="71.84375" customWidth="1"/>
    <col min="3" max="3" width="22.84375" customWidth="1"/>
    <col min="4" max="4" width="9.53515625" customWidth="1"/>
    <col min="5" max="5" width="15.69140625" customWidth="1"/>
    <col min="6" max="6" width="15.3046875" customWidth="1"/>
    <col min="7" max="7" width="11.07421875" customWidth="1"/>
    <col min="8" max="8" width="14.69140625" customWidth="1"/>
    <col min="9" max="9" width="12.3046875" customWidth="1"/>
  </cols>
  <sheetData>
    <row r="1" spans="1:9" ht="15.65" customHeight="1" thickBot="1" x14ac:dyDescent="0.4">
      <c r="A1" s="55" t="s">
        <v>134</v>
      </c>
      <c r="B1" s="71"/>
      <c r="C1" s="71"/>
      <c r="D1" s="71"/>
      <c r="E1" s="71"/>
      <c r="F1" s="71"/>
      <c r="G1" s="71"/>
      <c r="H1" s="71"/>
      <c r="I1" s="71"/>
    </row>
    <row r="2" spans="1:9" ht="62.15" customHeight="1" x14ac:dyDescent="0.35">
      <c r="A2" s="72" t="s">
        <v>19</v>
      </c>
      <c r="B2" s="73" t="s">
        <v>135</v>
      </c>
      <c r="C2" s="74" t="s">
        <v>136</v>
      </c>
      <c r="D2" s="75" t="s">
        <v>137</v>
      </c>
      <c r="E2" s="75" t="s">
        <v>138</v>
      </c>
      <c r="F2" s="76" t="s">
        <v>139</v>
      </c>
      <c r="G2" s="76" t="s">
        <v>140</v>
      </c>
      <c r="H2" s="76" t="s">
        <v>141</v>
      </c>
      <c r="I2" s="77" t="s">
        <v>142</v>
      </c>
    </row>
    <row r="3" spans="1:9" ht="15.65" customHeight="1" x14ac:dyDescent="0.35">
      <c r="A3" s="56" t="s">
        <v>44</v>
      </c>
      <c r="B3" s="78" t="s">
        <v>143</v>
      </c>
      <c r="C3" s="79" t="s">
        <v>144</v>
      </c>
      <c r="D3" s="80" t="s">
        <v>145</v>
      </c>
      <c r="E3" s="81" t="s">
        <v>146</v>
      </c>
      <c r="F3" s="82">
        <v>1700</v>
      </c>
      <c r="G3" s="82">
        <v>0</v>
      </c>
      <c r="H3" s="82">
        <v>30</v>
      </c>
      <c r="I3" s="83">
        <v>1670</v>
      </c>
    </row>
    <row r="4" spans="1:9" ht="15.65" customHeight="1" x14ac:dyDescent="0.35">
      <c r="A4" s="56" t="s">
        <v>44</v>
      </c>
      <c r="B4" s="78" t="s">
        <v>143</v>
      </c>
      <c r="C4" s="79" t="s">
        <v>144</v>
      </c>
      <c r="D4" s="80" t="s">
        <v>147</v>
      </c>
      <c r="E4" s="81" t="s">
        <v>146</v>
      </c>
      <c r="F4" s="82">
        <v>1232</v>
      </c>
      <c r="G4" s="82">
        <v>327</v>
      </c>
      <c r="H4" s="82">
        <v>0</v>
      </c>
      <c r="I4" s="84">
        <v>1559</v>
      </c>
    </row>
    <row r="5" spans="1:9" ht="15.65" customHeight="1" x14ac:dyDescent="0.35">
      <c r="A5" s="56" t="s">
        <v>44</v>
      </c>
      <c r="B5" s="78" t="s">
        <v>148</v>
      </c>
      <c r="C5" s="79" t="s">
        <v>144</v>
      </c>
      <c r="D5" s="80" t="s">
        <v>147</v>
      </c>
      <c r="E5" s="81" t="s">
        <v>146</v>
      </c>
      <c r="F5" s="82">
        <v>99</v>
      </c>
      <c r="G5" s="82">
        <v>0</v>
      </c>
      <c r="H5" s="82">
        <v>4</v>
      </c>
      <c r="I5" s="83">
        <v>95</v>
      </c>
    </row>
    <row r="6" spans="1:9" ht="15.65" customHeight="1" x14ac:dyDescent="0.35">
      <c r="A6" s="56" t="s">
        <v>44</v>
      </c>
      <c r="B6" s="78" t="s">
        <v>148</v>
      </c>
      <c r="C6" s="79" t="s">
        <v>144</v>
      </c>
      <c r="D6" s="80" t="s">
        <v>145</v>
      </c>
      <c r="E6" s="81" t="s">
        <v>146</v>
      </c>
      <c r="F6" s="82">
        <v>46</v>
      </c>
      <c r="G6" s="82">
        <v>0</v>
      </c>
      <c r="H6" s="82">
        <v>8</v>
      </c>
      <c r="I6" s="84">
        <v>38</v>
      </c>
    </row>
    <row r="7" spans="1:9" ht="15.65" customHeight="1" x14ac:dyDescent="0.35">
      <c r="A7" s="56" t="s">
        <v>53</v>
      </c>
      <c r="B7" s="78" t="s">
        <v>149</v>
      </c>
      <c r="C7" s="79" t="s">
        <v>144</v>
      </c>
      <c r="D7" s="80" t="s">
        <v>150</v>
      </c>
      <c r="E7" s="81" t="s">
        <v>146</v>
      </c>
      <c r="F7" s="82">
        <v>2522</v>
      </c>
      <c r="G7" s="82">
        <v>1039</v>
      </c>
      <c r="H7" s="82"/>
      <c r="I7" s="85">
        <v>3561</v>
      </c>
    </row>
    <row r="8" spans="1:9" ht="15.65" customHeight="1" x14ac:dyDescent="0.35">
      <c r="A8" s="56" t="s">
        <v>53</v>
      </c>
      <c r="B8" s="78" t="s">
        <v>149</v>
      </c>
      <c r="C8" s="79" t="s">
        <v>144</v>
      </c>
      <c r="D8" s="86" t="s">
        <v>145</v>
      </c>
      <c r="E8" s="81" t="s">
        <v>146</v>
      </c>
      <c r="F8" s="87">
        <v>4981</v>
      </c>
      <c r="G8" s="87">
        <v>256</v>
      </c>
      <c r="H8" s="87"/>
      <c r="I8" s="88">
        <v>5237</v>
      </c>
    </row>
    <row r="9" spans="1:9" ht="15.65" customHeight="1" x14ac:dyDescent="0.35">
      <c r="A9" s="56" t="s">
        <v>53</v>
      </c>
      <c r="B9" s="78" t="s">
        <v>151</v>
      </c>
      <c r="C9" s="79" t="s">
        <v>144</v>
      </c>
      <c r="D9" s="80" t="s">
        <v>150</v>
      </c>
      <c r="E9" s="81" t="s">
        <v>146</v>
      </c>
      <c r="F9" s="82">
        <v>716</v>
      </c>
      <c r="G9" s="82"/>
      <c r="H9" s="82">
        <v>26</v>
      </c>
      <c r="I9" s="85">
        <v>690</v>
      </c>
    </row>
    <row r="10" spans="1:9" ht="15.65" customHeight="1" x14ac:dyDescent="0.35">
      <c r="A10" s="56" t="s">
        <v>53</v>
      </c>
      <c r="B10" s="78" t="s">
        <v>151</v>
      </c>
      <c r="C10" s="79" t="s">
        <v>144</v>
      </c>
      <c r="D10" s="86" t="s">
        <v>145</v>
      </c>
      <c r="E10" s="81" t="s">
        <v>146</v>
      </c>
      <c r="F10" s="87">
        <v>1939</v>
      </c>
      <c r="G10" s="87"/>
      <c r="H10" s="87">
        <v>220</v>
      </c>
      <c r="I10" s="88">
        <v>1719</v>
      </c>
    </row>
    <row r="11" spans="1:9" ht="15.65" customHeight="1" x14ac:dyDescent="0.35">
      <c r="A11" s="56" t="s">
        <v>53</v>
      </c>
      <c r="B11" s="78" t="s">
        <v>152</v>
      </c>
      <c r="C11" s="79" t="s">
        <v>144</v>
      </c>
      <c r="D11" s="80" t="s">
        <v>150</v>
      </c>
      <c r="E11" s="81" t="s">
        <v>146</v>
      </c>
      <c r="F11" s="82">
        <v>9592</v>
      </c>
      <c r="G11" s="82">
        <v>6187</v>
      </c>
      <c r="H11" s="82"/>
      <c r="I11" s="57">
        <v>15779</v>
      </c>
    </row>
    <row r="12" spans="1:9" ht="15.65" customHeight="1" x14ac:dyDescent="0.35">
      <c r="A12" s="56" t="s">
        <v>53</v>
      </c>
      <c r="B12" s="78" t="s">
        <v>152</v>
      </c>
      <c r="C12" s="79" t="s">
        <v>144</v>
      </c>
      <c r="D12" s="86" t="s">
        <v>145</v>
      </c>
      <c r="E12" s="81" t="s">
        <v>146</v>
      </c>
      <c r="F12" s="87">
        <v>6171</v>
      </c>
      <c r="G12" s="87">
        <v>608</v>
      </c>
      <c r="H12" s="87"/>
      <c r="I12" s="57">
        <v>6779</v>
      </c>
    </row>
    <row r="13" spans="1:9" ht="15.65" customHeight="1" x14ac:dyDescent="0.35">
      <c r="A13" s="56" t="s">
        <v>53</v>
      </c>
      <c r="B13" s="78" t="s">
        <v>153</v>
      </c>
      <c r="C13" s="79" t="s">
        <v>144</v>
      </c>
      <c r="D13" s="80" t="s">
        <v>150</v>
      </c>
      <c r="E13" s="81" t="s">
        <v>146</v>
      </c>
      <c r="F13" s="82">
        <v>122</v>
      </c>
      <c r="G13" s="82"/>
      <c r="H13" s="82">
        <v>18</v>
      </c>
      <c r="I13" s="57">
        <v>104</v>
      </c>
    </row>
    <row r="14" spans="1:9" ht="15.65" customHeight="1" x14ac:dyDescent="0.35">
      <c r="A14" s="56" t="s">
        <v>53</v>
      </c>
      <c r="B14" s="78" t="s">
        <v>153</v>
      </c>
      <c r="C14" s="79" t="s">
        <v>144</v>
      </c>
      <c r="D14" s="86" t="s">
        <v>145</v>
      </c>
      <c r="E14" s="81" t="s">
        <v>146</v>
      </c>
      <c r="F14" s="82">
        <v>409</v>
      </c>
      <c r="G14" s="82">
        <v>78</v>
      </c>
      <c r="H14" s="82"/>
      <c r="I14" s="57">
        <v>487</v>
      </c>
    </row>
    <row r="15" spans="1:9" ht="15.65" customHeight="1" x14ac:dyDescent="0.35">
      <c r="A15" s="56" t="s">
        <v>53</v>
      </c>
      <c r="B15" s="78" t="s">
        <v>154</v>
      </c>
      <c r="C15" s="79" t="s">
        <v>144</v>
      </c>
      <c r="D15" s="80" t="s">
        <v>150</v>
      </c>
      <c r="E15" s="81" t="s">
        <v>146</v>
      </c>
      <c r="F15" s="82">
        <v>398</v>
      </c>
      <c r="G15" s="82"/>
      <c r="H15" s="82">
        <v>23</v>
      </c>
      <c r="I15" s="57">
        <v>375</v>
      </c>
    </row>
    <row r="16" spans="1:9" ht="15.65" customHeight="1" x14ac:dyDescent="0.35">
      <c r="A16" s="56" t="s">
        <v>53</v>
      </c>
      <c r="B16" s="78" t="s">
        <v>155</v>
      </c>
      <c r="C16" s="79" t="s">
        <v>144</v>
      </c>
      <c r="D16" s="86" t="s">
        <v>150</v>
      </c>
      <c r="E16" s="81" t="s">
        <v>146</v>
      </c>
      <c r="F16" s="87">
        <v>3737</v>
      </c>
      <c r="G16" s="87"/>
      <c r="H16" s="87">
        <v>802</v>
      </c>
      <c r="I16" s="57">
        <v>2935</v>
      </c>
    </row>
    <row r="17" spans="1:9" ht="15.65" customHeight="1" x14ac:dyDescent="0.35">
      <c r="A17" s="56" t="s">
        <v>53</v>
      </c>
      <c r="B17" s="78" t="s">
        <v>155</v>
      </c>
      <c r="C17" s="79" t="s">
        <v>144</v>
      </c>
      <c r="D17" s="80" t="s">
        <v>145</v>
      </c>
      <c r="E17" s="81" t="s">
        <v>146</v>
      </c>
      <c r="F17" s="82">
        <v>0</v>
      </c>
      <c r="G17" s="82">
        <v>1062</v>
      </c>
      <c r="H17" s="82"/>
      <c r="I17" s="57">
        <v>1062</v>
      </c>
    </row>
    <row r="18" spans="1:9" ht="15.65" customHeight="1" x14ac:dyDescent="0.35">
      <c r="A18" s="56" t="s">
        <v>53</v>
      </c>
      <c r="B18" s="78" t="s">
        <v>156</v>
      </c>
      <c r="C18" s="79" t="s">
        <v>144</v>
      </c>
      <c r="D18" s="86" t="s">
        <v>150</v>
      </c>
      <c r="E18" s="81" t="s">
        <v>146</v>
      </c>
      <c r="F18" s="87">
        <v>37186</v>
      </c>
      <c r="G18" s="87">
        <v>6783</v>
      </c>
      <c r="H18" s="87"/>
      <c r="I18" s="57">
        <v>43969</v>
      </c>
    </row>
    <row r="19" spans="1:9" ht="15.65" customHeight="1" x14ac:dyDescent="0.35">
      <c r="A19" s="56" t="s">
        <v>53</v>
      </c>
      <c r="B19" s="78" t="s">
        <v>156</v>
      </c>
      <c r="C19" s="79" t="s">
        <v>144</v>
      </c>
      <c r="D19" s="80" t="s">
        <v>145</v>
      </c>
      <c r="E19" s="81" t="s">
        <v>146</v>
      </c>
      <c r="F19" s="82">
        <v>3787</v>
      </c>
      <c r="G19" s="82"/>
      <c r="H19" s="82">
        <v>582</v>
      </c>
      <c r="I19" s="57">
        <v>3205</v>
      </c>
    </row>
    <row r="20" spans="1:9" ht="15.65" customHeight="1" x14ac:dyDescent="0.35">
      <c r="A20" s="56" t="s">
        <v>53</v>
      </c>
      <c r="B20" s="78" t="s">
        <v>157</v>
      </c>
      <c r="C20" s="79" t="s">
        <v>144</v>
      </c>
      <c r="D20" s="86" t="s">
        <v>150</v>
      </c>
      <c r="E20" s="81" t="s">
        <v>146</v>
      </c>
      <c r="F20" s="87">
        <v>50</v>
      </c>
      <c r="G20" s="87">
        <v>510</v>
      </c>
      <c r="H20" s="87"/>
      <c r="I20" s="57">
        <v>560</v>
      </c>
    </row>
    <row r="21" spans="1:9" ht="15.65" customHeight="1" x14ac:dyDescent="0.35">
      <c r="A21" s="56" t="s">
        <v>53</v>
      </c>
      <c r="B21" s="78" t="s">
        <v>157</v>
      </c>
      <c r="C21" s="79" t="s">
        <v>144</v>
      </c>
      <c r="D21" s="80" t="s">
        <v>145</v>
      </c>
      <c r="E21" s="81" t="s">
        <v>146</v>
      </c>
      <c r="F21" s="82">
        <v>114</v>
      </c>
      <c r="G21" s="82">
        <v>60</v>
      </c>
      <c r="H21" s="82"/>
      <c r="I21" s="57">
        <v>174</v>
      </c>
    </row>
    <row r="22" spans="1:9" ht="15.65" customHeight="1" x14ac:dyDescent="0.35">
      <c r="A22" s="56" t="s">
        <v>53</v>
      </c>
      <c r="B22" s="78" t="s">
        <v>158</v>
      </c>
      <c r="C22" s="79" t="s">
        <v>144</v>
      </c>
      <c r="D22" s="86" t="s">
        <v>150</v>
      </c>
      <c r="E22" s="81" t="s">
        <v>146</v>
      </c>
      <c r="F22" s="87">
        <v>11060</v>
      </c>
      <c r="G22" s="87">
        <v>1718</v>
      </c>
      <c r="H22" s="87"/>
      <c r="I22" s="57">
        <v>12778</v>
      </c>
    </row>
    <row r="23" spans="1:9" ht="15.65" customHeight="1" x14ac:dyDescent="0.35">
      <c r="A23" s="56" t="s">
        <v>53</v>
      </c>
      <c r="B23" s="78" t="s">
        <v>158</v>
      </c>
      <c r="C23" s="79" t="s">
        <v>144</v>
      </c>
      <c r="D23" s="80" t="s">
        <v>145</v>
      </c>
      <c r="E23" s="81" t="s">
        <v>146</v>
      </c>
      <c r="F23" s="82">
        <v>562</v>
      </c>
      <c r="G23" s="82">
        <v>49</v>
      </c>
      <c r="H23" s="82"/>
      <c r="I23" s="57">
        <v>611</v>
      </c>
    </row>
    <row r="24" spans="1:9" ht="15.65" customHeight="1" x14ac:dyDescent="0.35">
      <c r="A24" s="56" t="s">
        <v>53</v>
      </c>
      <c r="B24" s="78" t="s">
        <v>159</v>
      </c>
      <c r="C24" s="79" t="s">
        <v>144</v>
      </c>
      <c r="D24" s="86" t="s">
        <v>150</v>
      </c>
      <c r="E24" s="81" t="s">
        <v>146</v>
      </c>
      <c r="F24" s="82">
        <v>985</v>
      </c>
      <c r="G24" s="82">
        <v>131</v>
      </c>
      <c r="H24" s="82"/>
      <c r="I24" s="57">
        <v>1116</v>
      </c>
    </row>
    <row r="25" spans="1:9" ht="15.65" customHeight="1" x14ac:dyDescent="0.35">
      <c r="A25" s="56" t="s">
        <v>53</v>
      </c>
      <c r="B25" s="78" t="s">
        <v>160</v>
      </c>
      <c r="C25" s="79" t="s">
        <v>144</v>
      </c>
      <c r="D25" s="80" t="s">
        <v>150</v>
      </c>
      <c r="E25" s="81" t="s">
        <v>146</v>
      </c>
      <c r="F25" s="82">
        <v>856</v>
      </c>
      <c r="G25" s="82"/>
      <c r="H25" s="82">
        <v>178</v>
      </c>
      <c r="I25" s="57">
        <v>678</v>
      </c>
    </row>
    <row r="26" spans="1:9" ht="15.65" customHeight="1" x14ac:dyDescent="0.35">
      <c r="A26" s="56" t="s">
        <v>53</v>
      </c>
      <c r="B26" s="78" t="s">
        <v>160</v>
      </c>
      <c r="C26" s="79" t="s">
        <v>144</v>
      </c>
      <c r="D26" s="86" t="s">
        <v>145</v>
      </c>
      <c r="E26" s="81" t="s">
        <v>146</v>
      </c>
      <c r="F26" s="82">
        <v>1532</v>
      </c>
      <c r="G26" s="82"/>
      <c r="H26" s="82">
        <v>202</v>
      </c>
      <c r="I26" s="57">
        <v>1330</v>
      </c>
    </row>
    <row r="27" spans="1:9" ht="15.65" customHeight="1" x14ac:dyDescent="0.35">
      <c r="A27" s="56" t="s">
        <v>53</v>
      </c>
      <c r="B27" s="78" t="s">
        <v>161</v>
      </c>
      <c r="C27" s="79" t="s">
        <v>144</v>
      </c>
      <c r="D27" s="80" t="s">
        <v>150</v>
      </c>
      <c r="E27" s="81" t="s">
        <v>146</v>
      </c>
      <c r="F27" s="82">
        <v>266</v>
      </c>
      <c r="G27" s="82">
        <v>38</v>
      </c>
      <c r="H27" s="82"/>
      <c r="I27" s="57">
        <v>304</v>
      </c>
    </row>
    <row r="28" spans="1:9" ht="15.65" customHeight="1" x14ac:dyDescent="0.35">
      <c r="A28" s="56" t="s">
        <v>53</v>
      </c>
      <c r="B28" s="78" t="s">
        <v>161</v>
      </c>
      <c r="C28" s="79" t="s">
        <v>144</v>
      </c>
      <c r="D28" s="86" t="s">
        <v>145</v>
      </c>
      <c r="E28" s="81" t="s">
        <v>146</v>
      </c>
      <c r="F28" s="82">
        <v>324</v>
      </c>
      <c r="G28" s="82">
        <v>10</v>
      </c>
      <c r="H28" s="82"/>
      <c r="I28" s="57">
        <v>334</v>
      </c>
    </row>
    <row r="29" spans="1:9" ht="15.65" customHeight="1" x14ac:dyDescent="0.35">
      <c r="A29" s="56" t="s">
        <v>53</v>
      </c>
      <c r="B29" s="78" t="s">
        <v>162</v>
      </c>
      <c r="C29" s="79" t="s">
        <v>144</v>
      </c>
      <c r="D29" s="80" t="s">
        <v>150</v>
      </c>
      <c r="E29" s="81" t="s">
        <v>146</v>
      </c>
      <c r="F29" s="82">
        <v>5</v>
      </c>
      <c r="G29" s="82"/>
      <c r="H29" s="82"/>
      <c r="I29" s="57">
        <v>5</v>
      </c>
    </row>
    <row r="30" spans="1:9" ht="15.65" customHeight="1" x14ac:dyDescent="0.35">
      <c r="A30" s="56" t="s">
        <v>53</v>
      </c>
      <c r="B30" s="78" t="s">
        <v>163</v>
      </c>
      <c r="C30" s="79" t="s">
        <v>144</v>
      </c>
      <c r="D30" s="86" t="s">
        <v>150</v>
      </c>
      <c r="E30" s="81" t="s">
        <v>146</v>
      </c>
      <c r="F30" s="82">
        <v>270</v>
      </c>
      <c r="G30" s="82"/>
      <c r="H30" s="82">
        <v>77</v>
      </c>
      <c r="I30" s="57">
        <v>193</v>
      </c>
    </row>
    <row r="31" spans="1:9" ht="15.65" customHeight="1" x14ac:dyDescent="0.35">
      <c r="A31" s="56" t="s">
        <v>53</v>
      </c>
      <c r="B31" s="78" t="s">
        <v>163</v>
      </c>
      <c r="C31" s="79" t="s">
        <v>144</v>
      </c>
      <c r="D31" s="80" t="s">
        <v>145</v>
      </c>
      <c r="E31" s="81" t="s">
        <v>146</v>
      </c>
      <c r="F31" s="82">
        <v>315</v>
      </c>
      <c r="G31" s="82">
        <v>17</v>
      </c>
      <c r="H31" s="82"/>
      <c r="I31" s="57">
        <v>332</v>
      </c>
    </row>
    <row r="32" spans="1:9" ht="15.65" customHeight="1" x14ac:dyDescent="0.35">
      <c r="A32" s="56" t="s">
        <v>53</v>
      </c>
      <c r="B32" s="78" t="s">
        <v>164</v>
      </c>
      <c r="C32" s="79" t="s">
        <v>144</v>
      </c>
      <c r="D32" s="86" t="s">
        <v>145</v>
      </c>
      <c r="E32" s="81" t="s">
        <v>146</v>
      </c>
      <c r="F32" s="82">
        <v>93</v>
      </c>
      <c r="G32" s="82"/>
      <c r="H32" s="82">
        <v>11</v>
      </c>
      <c r="I32" s="57">
        <v>82</v>
      </c>
    </row>
    <row r="33" spans="1:9" ht="15.65" customHeight="1" x14ac:dyDescent="0.35">
      <c r="A33" s="56" t="s">
        <v>53</v>
      </c>
      <c r="B33" s="78" t="s">
        <v>165</v>
      </c>
      <c r="C33" s="79" t="s">
        <v>144</v>
      </c>
      <c r="D33" s="80" t="s">
        <v>150</v>
      </c>
      <c r="E33" s="81" t="s">
        <v>146</v>
      </c>
      <c r="F33" s="82">
        <v>41</v>
      </c>
      <c r="G33" s="82"/>
      <c r="H33" s="82">
        <v>4</v>
      </c>
      <c r="I33" s="57">
        <v>37</v>
      </c>
    </row>
    <row r="34" spans="1:9" ht="15.65" customHeight="1" x14ac:dyDescent="0.35">
      <c r="A34" s="56" t="s">
        <v>53</v>
      </c>
      <c r="B34" s="78" t="s">
        <v>165</v>
      </c>
      <c r="C34" s="79" t="s">
        <v>144</v>
      </c>
      <c r="D34" s="86" t="s">
        <v>145</v>
      </c>
      <c r="E34" s="81" t="s">
        <v>146</v>
      </c>
      <c r="F34" s="82">
        <v>78</v>
      </c>
      <c r="G34" s="82">
        <v>2</v>
      </c>
      <c r="H34" s="82"/>
      <c r="I34" s="57">
        <v>80</v>
      </c>
    </row>
    <row r="35" spans="1:9" ht="15.65" customHeight="1" x14ac:dyDescent="0.35">
      <c r="A35" s="56" t="s">
        <v>53</v>
      </c>
      <c r="B35" s="78" t="s">
        <v>166</v>
      </c>
      <c r="C35" s="79" t="s">
        <v>144</v>
      </c>
      <c r="D35" s="80" t="s">
        <v>150</v>
      </c>
      <c r="E35" s="81" t="s">
        <v>146</v>
      </c>
      <c r="F35" s="82">
        <v>1</v>
      </c>
      <c r="G35" s="82">
        <v>5</v>
      </c>
      <c r="H35" s="82"/>
      <c r="I35" s="57">
        <v>6</v>
      </c>
    </row>
    <row r="36" spans="1:9" ht="15.65" customHeight="1" x14ac:dyDescent="0.35">
      <c r="A36" s="56" t="s">
        <v>53</v>
      </c>
      <c r="B36" s="78" t="s">
        <v>166</v>
      </c>
      <c r="C36" s="79" t="s">
        <v>144</v>
      </c>
      <c r="D36" s="86" t="s">
        <v>145</v>
      </c>
      <c r="E36" s="81" t="s">
        <v>146</v>
      </c>
      <c r="F36" s="82">
        <v>85</v>
      </c>
      <c r="G36" s="82">
        <v>4</v>
      </c>
      <c r="H36" s="82"/>
      <c r="I36" s="57">
        <v>89</v>
      </c>
    </row>
    <row r="37" spans="1:9" ht="15.65" customHeight="1" x14ac:dyDescent="0.35">
      <c r="A37" s="56" t="s">
        <v>53</v>
      </c>
      <c r="B37" s="78" t="s">
        <v>167</v>
      </c>
      <c r="C37" s="79" t="s">
        <v>144</v>
      </c>
      <c r="D37" s="80" t="s">
        <v>150</v>
      </c>
      <c r="E37" s="81" t="s">
        <v>146</v>
      </c>
      <c r="F37" s="82">
        <v>10019</v>
      </c>
      <c r="G37" s="82">
        <v>1222</v>
      </c>
      <c r="H37" s="82"/>
      <c r="I37" s="88">
        <v>11241</v>
      </c>
    </row>
    <row r="38" spans="1:9" ht="15.65" customHeight="1" x14ac:dyDescent="0.35">
      <c r="A38" s="56" t="s">
        <v>53</v>
      </c>
      <c r="B38" s="78" t="s">
        <v>167</v>
      </c>
      <c r="C38" s="79" t="s">
        <v>144</v>
      </c>
      <c r="D38" s="86" t="s">
        <v>145</v>
      </c>
      <c r="E38" s="81" t="s">
        <v>146</v>
      </c>
      <c r="F38" s="82">
        <v>7958</v>
      </c>
      <c r="G38" s="82">
        <v>606</v>
      </c>
      <c r="H38" s="82"/>
      <c r="I38" s="88">
        <v>8564</v>
      </c>
    </row>
    <row r="39" spans="1:9" ht="15.65" customHeight="1" x14ac:dyDescent="0.35">
      <c r="A39" s="56" t="s">
        <v>53</v>
      </c>
      <c r="B39" s="78" t="s">
        <v>168</v>
      </c>
      <c r="C39" s="79" t="s">
        <v>144</v>
      </c>
      <c r="D39" s="80" t="s">
        <v>150</v>
      </c>
      <c r="E39" s="81" t="s">
        <v>146</v>
      </c>
      <c r="F39" s="82">
        <v>0</v>
      </c>
      <c r="G39" s="82">
        <v>10</v>
      </c>
      <c r="H39" s="82"/>
      <c r="I39" s="88">
        <v>10</v>
      </c>
    </row>
    <row r="40" spans="1:9" ht="15.65" customHeight="1" x14ac:dyDescent="0.35">
      <c r="A40" s="56" t="s">
        <v>53</v>
      </c>
      <c r="B40" s="78" t="s">
        <v>168</v>
      </c>
      <c r="C40" s="79" t="s">
        <v>144</v>
      </c>
      <c r="D40" s="86" t="s">
        <v>145</v>
      </c>
      <c r="E40" s="81" t="s">
        <v>146</v>
      </c>
      <c r="F40" s="82">
        <v>110</v>
      </c>
      <c r="G40" s="82"/>
      <c r="H40" s="82">
        <v>7</v>
      </c>
      <c r="I40" s="88">
        <v>103</v>
      </c>
    </row>
    <row r="41" spans="1:9" ht="15.65" customHeight="1" x14ac:dyDescent="0.35">
      <c r="A41" s="56" t="s">
        <v>53</v>
      </c>
      <c r="B41" s="78" t="s">
        <v>169</v>
      </c>
      <c r="C41" s="79" t="s">
        <v>170</v>
      </c>
      <c r="D41" s="80" t="s">
        <v>150</v>
      </c>
      <c r="E41" s="81" t="s">
        <v>146</v>
      </c>
      <c r="F41" s="82">
        <v>13</v>
      </c>
      <c r="G41" s="82"/>
      <c r="H41" s="82"/>
      <c r="I41" s="88">
        <v>13</v>
      </c>
    </row>
    <row r="42" spans="1:9" ht="15.65" customHeight="1" x14ac:dyDescent="0.35">
      <c r="A42" s="56" t="s">
        <v>53</v>
      </c>
      <c r="B42" s="78" t="s">
        <v>171</v>
      </c>
      <c r="C42" s="79" t="s">
        <v>144</v>
      </c>
      <c r="D42" s="86" t="s">
        <v>150</v>
      </c>
      <c r="E42" s="81" t="s">
        <v>146</v>
      </c>
      <c r="F42" s="82">
        <v>48</v>
      </c>
      <c r="G42" s="82">
        <v>3</v>
      </c>
      <c r="H42" s="82"/>
      <c r="I42" s="88">
        <v>51</v>
      </c>
    </row>
    <row r="43" spans="1:9" ht="15.65" customHeight="1" x14ac:dyDescent="0.35">
      <c r="A43" s="56" t="s">
        <v>53</v>
      </c>
      <c r="B43" s="78" t="s">
        <v>172</v>
      </c>
      <c r="C43" s="79" t="s">
        <v>144</v>
      </c>
      <c r="D43" s="86" t="s">
        <v>150</v>
      </c>
      <c r="E43" s="81" t="s">
        <v>146</v>
      </c>
      <c r="F43" s="82">
        <v>168</v>
      </c>
      <c r="G43" s="82">
        <v>6</v>
      </c>
      <c r="H43" s="82"/>
      <c r="I43" s="88">
        <v>174</v>
      </c>
    </row>
    <row r="44" spans="1:9" ht="15.65" customHeight="1" x14ac:dyDescent="0.35">
      <c r="A44" s="56" t="s">
        <v>53</v>
      </c>
      <c r="B44" s="78" t="s">
        <v>173</v>
      </c>
      <c r="C44" s="79" t="s">
        <v>144</v>
      </c>
      <c r="D44" s="86" t="s">
        <v>150</v>
      </c>
      <c r="E44" s="81" t="s">
        <v>146</v>
      </c>
      <c r="F44" s="82">
        <v>48</v>
      </c>
      <c r="G44" s="82">
        <v>12</v>
      </c>
      <c r="H44" s="82"/>
      <c r="I44" s="88">
        <v>60</v>
      </c>
    </row>
    <row r="45" spans="1:9" ht="15.65" customHeight="1" x14ac:dyDescent="0.35">
      <c r="A45" s="56" t="s">
        <v>53</v>
      </c>
      <c r="B45" s="78" t="s">
        <v>173</v>
      </c>
      <c r="C45" s="79" t="s">
        <v>144</v>
      </c>
      <c r="D45" s="86" t="s">
        <v>145</v>
      </c>
      <c r="E45" s="81" t="s">
        <v>146</v>
      </c>
      <c r="F45" s="82">
        <v>22</v>
      </c>
      <c r="G45" s="82"/>
      <c r="H45" s="82">
        <v>11</v>
      </c>
      <c r="I45" s="88">
        <v>11</v>
      </c>
    </row>
    <row r="46" spans="1:9" ht="15.65" customHeight="1" x14ac:dyDescent="0.35">
      <c r="A46" s="56" t="s">
        <v>53</v>
      </c>
      <c r="B46" s="78" t="s">
        <v>174</v>
      </c>
      <c r="C46" s="79" t="s">
        <v>144</v>
      </c>
      <c r="D46" s="86" t="s">
        <v>145</v>
      </c>
      <c r="E46" s="81" t="s">
        <v>146</v>
      </c>
      <c r="F46" s="82">
        <v>70</v>
      </c>
      <c r="G46" s="82"/>
      <c r="H46" s="82">
        <v>7</v>
      </c>
      <c r="I46" s="88">
        <v>63</v>
      </c>
    </row>
    <row r="47" spans="1:9" ht="15.65" customHeight="1" x14ac:dyDescent="0.35">
      <c r="A47" s="56" t="s">
        <v>53</v>
      </c>
      <c r="B47" s="78" t="s">
        <v>175</v>
      </c>
      <c r="C47" s="79" t="s">
        <v>144</v>
      </c>
      <c r="D47" s="86" t="s">
        <v>145</v>
      </c>
      <c r="E47" s="81" t="s">
        <v>146</v>
      </c>
      <c r="F47" s="82">
        <v>61</v>
      </c>
      <c r="G47" s="82"/>
      <c r="H47" s="82">
        <v>1</v>
      </c>
      <c r="I47" s="88">
        <v>60</v>
      </c>
    </row>
    <row r="48" spans="1:9" ht="15.65" customHeight="1" x14ac:dyDescent="0.35">
      <c r="A48" s="56" t="s">
        <v>53</v>
      </c>
      <c r="B48" s="78" t="s">
        <v>176</v>
      </c>
      <c r="C48" s="79" t="s">
        <v>144</v>
      </c>
      <c r="D48" s="86" t="s">
        <v>150</v>
      </c>
      <c r="E48" s="81" t="s">
        <v>146</v>
      </c>
      <c r="F48" s="82">
        <v>2</v>
      </c>
      <c r="G48" s="82"/>
      <c r="H48" s="82">
        <v>1</v>
      </c>
      <c r="I48" s="88">
        <v>1</v>
      </c>
    </row>
    <row r="49" spans="1:9" ht="15.65" customHeight="1" x14ac:dyDescent="0.35">
      <c r="A49" s="56" t="s">
        <v>53</v>
      </c>
      <c r="B49" s="78" t="s">
        <v>176</v>
      </c>
      <c r="C49" s="79" t="s">
        <v>144</v>
      </c>
      <c r="D49" s="86" t="s">
        <v>145</v>
      </c>
      <c r="E49" s="81" t="s">
        <v>146</v>
      </c>
      <c r="F49" s="82">
        <v>27</v>
      </c>
      <c r="G49" s="82"/>
      <c r="H49" s="82">
        <v>9</v>
      </c>
      <c r="I49" s="88">
        <v>18</v>
      </c>
    </row>
    <row r="50" spans="1:9" ht="15.65" customHeight="1" x14ac:dyDescent="0.35">
      <c r="A50" s="56" t="s">
        <v>53</v>
      </c>
      <c r="B50" s="78" t="s">
        <v>177</v>
      </c>
      <c r="C50" s="79" t="s">
        <v>144</v>
      </c>
      <c r="D50" s="86" t="s">
        <v>145</v>
      </c>
      <c r="E50" s="81" t="s">
        <v>146</v>
      </c>
      <c r="F50" s="82">
        <v>0</v>
      </c>
      <c r="G50" s="82">
        <v>114</v>
      </c>
      <c r="H50" s="82"/>
      <c r="I50" s="88">
        <v>114</v>
      </c>
    </row>
    <row r="51" spans="1:9" ht="15.65" customHeight="1" x14ac:dyDescent="0.35">
      <c r="A51" s="56" t="s">
        <v>53</v>
      </c>
      <c r="B51" s="78" t="s">
        <v>178</v>
      </c>
      <c r="C51" s="79" t="s">
        <v>144</v>
      </c>
      <c r="D51" s="86" t="s">
        <v>150</v>
      </c>
      <c r="E51" s="81" t="s">
        <v>146</v>
      </c>
      <c r="F51" s="82">
        <v>17</v>
      </c>
      <c r="G51" s="82">
        <v>2</v>
      </c>
      <c r="H51" s="82"/>
      <c r="I51" s="88">
        <v>19</v>
      </c>
    </row>
    <row r="52" spans="1:9" ht="15.65" customHeight="1" x14ac:dyDescent="0.35">
      <c r="A52" s="56" t="s">
        <v>53</v>
      </c>
      <c r="B52" s="78" t="s">
        <v>178</v>
      </c>
      <c r="C52" s="79" t="s">
        <v>144</v>
      </c>
      <c r="D52" s="86" t="s">
        <v>145</v>
      </c>
      <c r="E52" s="81" t="s">
        <v>146</v>
      </c>
      <c r="F52" s="82">
        <v>25</v>
      </c>
      <c r="G52" s="82">
        <v>6</v>
      </c>
      <c r="H52" s="82"/>
      <c r="I52" s="88">
        <v>31</v>
      </c>
    </row>
    <row r="53" spans="1:9" ht="15.65" customHeight="1" x14ac:dyDescent="0.35">
      <c r="A53" s="56" t="s">
        <v>53</v>
      </c>
      <c r="B53" s="78" t="s">
        <v>179</v>
      </c>
      <c r="C53" s="79" t="s">
        <v>144</v>
      </c>
      <c r="D53" s="86" t="s">
        <v>150</v>
      </c>
      <c r="E53" s="81" t="s">
        <v>146</v>
      </c>
      <c r="F53" s="82">
        <v>3</v>
      </c>
      <c r="G53" s="82"/>
      <c r="H53" s="82">
        <v>2</v>
      </c>
      <c r="I53" s="88">
        <v>1</v>
      </c>
    </row>
    <row r="54" spans="1:9" ht="15.65" customHeight="1" x14ac:dyDescent="0.35">
      <c r="A54" s="56" t="s">
        <v>53</v>
      </c>
      <c r="B54" s="78" t="s">
        <v>179</v>
      </c>
      <c r="C54" s="79" t="s">
        <v>144</v>
      </c>
      <c r="D54" s="86" t="s">
        <v>145</v>
      </c>
      <c r="E54" s="81" t="s">
        <v>146</v>
      </c>
      <c r="F54" s="82">
        <v>49</v>
      </c>
      <c r="G54" s="82">
        <v>3</v>
      </c>
      <c r="H54" s="82"/>
      <c r="I54" s="88">
        <v>52</v>
      </c>
    </row>
    <row r="55" spans="1:9" ht="15.65" customHeight="1" x14ac:dyDescent="0.35">
      <c r="A55" s="56" t="s">
        <v>53</v>
      </c>
      <c r="B55" s="78" t="s">
        <v>180</v>
      </c>
      <c r="C55" s="79" t="s">
        <v>144</v>
      </c>
      <c r="D55" s="86" t="s">
        <v>150</v>
      </c>
      <c r="E55" s="81" t="s">
        <v>146</v>
      </c>
      <c r="F55" s="82">
        <v>75</v>
      </c>
      <c r="G55" s="82"/>
      <c r="H55" s="82">
        <v>12</v>
      </c>
      <c r="I55" s="88">
        <v>63</v>
      </c>
    </row>
    <row r="56" spans="1:9" ht="15.65" customHeight="1" x14ac:dyDescent="0.35">
      <c r="A56" s="56" t="s">
        <v>53</v>
      </c>
      <c r="B56" s="78" t="s">
        <v>180</v>
      </c>
      <c r="C56" s="79" t="s">
        <v>144</v>
      </c>
      <c r="D56" s="86" t="s">
        <v>145</v>
      </c>
      <c r="E56" s="81" t="s">
        <v>146</v>
      </c>
      <c r="F56" s="82">
        <v>1</v>
      </c>
      <c r="G56" s="82">
        <v>2</v>
      </c>
      <c r="H56" s="82"/>
      <c r="I56" s="88">
        <v>3</v>
      </c>
    </row>
    <row r="57" spans="1:9" ht="15.65" customHeight="1" x14ac:dyDescent="0.35">
      <c r="A57" s="56" t="s">
        <v>53</v>
      </c>
      <c r="B57" s="78" t="s">
        <v>181</v>
      </c>
      <c r="C57" s="79" t="s">
        <v>170</v>
      </c>
      <c r="D57" s="86" t="s">
        <v>145</v>
      </c>
      <c r="E57" s="81" t="s">
        <v>146</v>
      </c>
      <c r="F57" s="82">
        <v>0</v>
      </c>
      <c r="G57" s="82">
        <v>1</v>
      </c>
      <c r="H57" s="82"/>
      <c r="I57" s="88">
        <v>1</v>
      </c>
    </row>
    <row r="58" spans="1:9" ht="15.65" customHeight="1" x14ac:dyDescent="0.35">
      <c r="A58" s="56" t="s">
        <v>53</v>
      </c>
      <c r="B58" s="78" t="s">
        <v>182</v>
      </c>
      <c r="C58" s="79" t="s">
        <v>144</v>
      </c>
      <c r="D58" s="86" t="s">
        <v>150</v>
      </c>
      <c r="E58" s="81" t="s">
        <v>146</v>
      </c>
      <c r="F58" s="82">
        <v>0</v>
      </c>
      <c r="G58" s="82">
        <v>134</v>
      </c>
      <c r="H58" s="82"/>
      <c r="I58" s="88">
        <v>134</v>
      </c>
    </row>
    <row r="59" spans="1:9" ht="15.65" customHeight="1" x14ac:dyDescent="0.35">
      <c r="A59" s="56" t="s">
        <v>53</v>
      </c>
      <c r="B59" s="78" t="s">
        <v>182</v>
      </c>
      <c r="C59" s="79" t="s">
        <v>144</v>
      </c>
      <c r="D59" s="86" t="s">
        <v>145</v>
      </c>
      <c r="E59" s="81" t="s">
        <v>146</v>
      </c>
      <c r="F59" s="82">
        <v>0</v>
      </c>
      <c r="G59" s="82">
        <v>634</v>
      </c>
      <c r="H59" s="82"/>
      <c r="I59" s="88">
        <v>634</v>
      </c>
    </row>
    <row r="60" spans="1:9" ht="15.65" customHeight="1" x14ac:dyDescent="0.35">
      <c r="A60" s="56" t="s">
        <v>53</v>
      </c>
      <c r="B60" s="78" t="s">
        <v>183</v>
      </c>
      <c r="C60" s="79" t="s">
        <v>144</v>
      </c>
      <c r="D60" s="86" t="s">
        <v>145</v>
      </c>
      <c r="E60" s="81" t="s">
        <v>146</v>
      </c>
      <c r="F60" s="82">
        <v>0</v>
      </c>
      <c r="G60" s="82">
        <v>7</v>
      </c>
      <c r="H60" s="82"/>
      <c r="I60" s="88">
        <v>7</v>
      </c>
    </row>
    <row r="61" spans="1:9" ht="15.65" customHeight="1" x14ac:dyDescent="0.35">
      <c r="A61" s="56" t="s">
        <v>53</v>
      </c>
      <c r="B61" s="78" t="s">
        <v>184</v>
      </c>
      <c r="C61" s="79" t="s">
        <v>144</v>
      </c>
      <c r="D61" s="86" t="s">
        <v>145</v>
      </c>
      <c r="E61" s="81" t="s">
        <v>146</v>
      </c>
      <c r="F61" s="82">
        <v>0</v>
      </c>
      <c r="G61" s="82">
        <v>14</v>
      </c>
      <c r="H61" s="82"/>
      <c r="I61" s="88">
        <v>14</v>
      </c>
    </row>
    <row r="62" spans="1:9" ht="15.65" customHeight="1" x14ac:dyDescent="0.35">
      <c r="A62" s="56" t="s">
        <v>53</v>
      </c>
      <c r="B62" s="78" t="s">
        <v>185</v>
      </c>
      <c r="C62" s="79" t="s">
        <v>144</v>
      </c>
      <c r="D62" s="86" t="s">
        <v>150</v>
      </c>
      <c r="E62" s="81" t="s">
        <v>146</v>
      </c>
      <c r="F62" s="82">
        <v>0</v>
      </c>
      <c r="G62" s="82">
        <v>2</v>
      </c>
      <c r="H62" s="82"/>
      <c r="I62" s="88">
        <v>2</v>
      </c>
    </row>
    <row r="63" spans="1:9" ht="15.65" customHeight="1" x14ac:dyDescent="0.35">
      <c r="A63" s="56" t="s">
        <v>53</v>
      </c>
      <c r="B63" s="78" t="s">
        <v>185</v>
      </c>
      <c r="C63" s="79" t="s">
        <v>144</v>
      </c>
      <c r="D63" s="86" t="s">
        <v>145</v>
      </c>
      <c r="E63" s="81" t="s">
        <v>146</v>
      </c>
      <c r="F63" s="82">
        <v>0</v>
      </c>
      <c r="G63" s="82">
        <v>6</v>
      </c>
      <c r="H63" s="82"/>
      <c r="I63" s="88">
        <v>6</v>
      </c>
    </row>
    <row r="64" spans="1:9" ht="15.65" customHeight="1" x14ac:dyDescent="0.35">
      <c r="A64" s="56" t="s">
        <v>53</v>
      </c>
      <c r="B64" s="78" t="s">
        <v>186</v>
      </c>
      <c r="C64" s="79" t="s">
        <v>144</v>
      </c>
      <c r="D64" s="86" t="s">
        <v>145</v>
      </c>
      <c r="E64" s="81" t="s">
        <v>146</v>
      </c>
      <c r="F64" s="82">
        <v>0</v>
      </c>
      <c r="G64" s="82">
        <v>25</v>
      </c>
      <c r="H64" s="82"/>
      <c r="I64" s="88">
        <v>25</v>
      </c>
    </row>
    <row r="65" spans="1:9" ht="15.65" customHeight="1" x14ac:dyDescent="0.35">
      <c r="A65" s="56" t="s">
        <v>53</v>
      </c>
      <c r="B65" s="78" t="s">
        <v>187</v>
      </c>
      <c r="C65" s="79" t="s">
        <v>170</v>
      </c>
      <c r="D65" s="86" t="s">
        <v>150</v>
      </c>
      <c r="E65" s="81" t="s">
        <v>146</v>
      </c>
      <c r="F65" s="82">
        <v>8092</v>
      </c>
      <c r="G65" s="82"/>
      <c r="H65" s="82">
        <v>6079</v>
      </c>
      <c r="I65" s="88">
        <v>2013</v>
      </c>
    </row>
    <row r="66" spans="1:9" ht="15.65" customHeight="1" x14ac:dyDescent="0.35">
      <c r="A66" s="56" t="s">
        <v>53</v>
      </c>
      <c r="B66" s="78" t="s">
        <v>187</v>
      </c>
      <c r="C66" s="79" t="s">
        <v>170</v>
      </c>
      <c r="D66" s="80" t="s">
        <v>145</v>
      </c>
      <c r="E66" s="81" t="s">
        <v>146</v>
      </c>
      <c r="F66" s="82">
        <v>121</v>
      </c>
      <c r="G66" s="82"/>
      <c r="H66" s="82">
        <v>36</v>
      </c>
      <c r="I66" s="88">
        <v>85</v>
      </c>
    </row>
    <row r="67" spans="1:9" ht="15.65" customHeight="1" x14ac:dyDescent="0.35">
      <c r="A67" s="56" t="s">
        <v>133</v>
      </c>
      <c r="B67" s="78" t="s">
        <v>188</v>
      </c>
      <c r="C67" s="79" t="s">
        <v>144</v>
      </c>
      <c r="D67" s="80" t="s">
        <v>145</v>
      </c>
      <c r="E67" s="81" t="s">
        <v>146</v>
      </c>
      <c r="F67" s="89">
        <v>1056</v>
      </c>
      <c r="G67" s="90">
        <v>0</v>
      </c>
      <c r="H67" s="90">
        <v>217</v>
      </c>
      <c r="I67" s="88">
        <v>839</v>
      </c>
    </row>
    <row r="68" spans="1:9" ht="15.65" customHeight="1" x14ac:dyDescent="0.35">
      <c r="A68" s="56" t="s">
        <v>133</v>
      </c>
      <c r="B68" s="78" t="s">
        <v>188</v>
      </c>
      <c r="C68" s="79" t="s">
        <v>144</v>
      </c>
      <c r="D68" s="80" t="s">
        <v>150</v>
      </c>
      <c r="E68" s="81" t="s">
        <v>146</v>
      </c>
      <c r="F68" s="89">
        <v>3118</v>
      </c>
      <c r="G68" s="90">
        <v>0</v>
      </c>
      <c r="H68" s="90">
        <v>532</v>
      </c>
      <c r="I68" s="83">
        <v>2586</v>
      </c>
    </row>
    <row r="69" spans="1:9" ht="15.65" customHeight="1" x14ac:dyDescent="0.35">
      <c r="A69" s="56" t="s">
        <v>133</v>
      </c>
      <c r="B69" s="78" t="s">
        <v>189</v>
      </c>
      <c r="C69" s="79" t="s">
        <v>144</v>
      </c>
      <c r="D69" s="86" t="s">
        <v>145</v>
      </c>
      <c r="E69" s="81" t="s">
        <v>146</v>
      </c>
      <c r="F69" s="89">
        <v>931</v>
      </c>
      <c r="G69" s="90">
        <v>0</v>
      </c>
      <c r="H69" s="90">
        <v>339</v>
      </c>
      <c r="I69" s="88">
        <v>592</v>
      </c>
    </row>
    <row r="70" spans="1:9" ht="15.65" customHeight="1" x14ac:dyDescent="0.35">
      <c r="A70" s="56" t="s">
        <v>133</v>
      </c>
      <c r="B70" s="78" t="s">
        <v>189</v>
      </c>
      <c r="C70" s="79" t="s">
        <v>144</v>
      </c>
      <c r="D70" s="86" t="s">
        <v>150</v>
      </c>
      <c r="E70" s="81" t="s">
        <v>146</v>
      </c>
      <c r="F70" s="89">
        <v>216</v>
      </c>
      <c r="G70" s="90">
        <v>0</v>
      </c>
      <c r="H70" s="90">
        <v>69</v>
      </c>
      <c r="I70" s="88">
        <v>147</v>
      </c>
    </row>
    <row r="71" spans="1:9" ht="15.65" customHeight="1" x14ac:dyDescent="0.35">
      <c r="A71" s="56" t="s">
        <v>133</v>
      </c>
      <c r="B71" s="78" t="s">
        <v>190</v>
      </c>
      <c r="C71" s="79" t="s">
        <v>144</v>
      </c>
      <c r="D71" s="86" t="s">
        <v>145</v>
      </c>
      <c r="E71" s="81" t="s">
        <v>146</v>
      </c>
      <c r="F71" s="89">
        <v>2129</v>
      </c>
      <c r="G71" s="90">
        <v>569</v>
      </c>
      <c r="H71" s="90">
        <v>0</v>
      </c>
      <c r="I71" s="88">
        <v>2698</v>
      </c>
    </row>
    <row r="72" spans="1:9" ht="15.65" customHeight="1" x14ac:dyDescent="0.35">
      <c r="A72" s="56" t="s">
        <v>133</v>
      </c>
      <c r="B72" s="78" t="s">
        <v>190</v>
      </c>
      <c r="C72" s="79" t="s">
        <v>144</v>
      </c>
      <c r="D72" s="86" t="s">
        <v>150</v>
      </c>
      <c r="E72" s="81" t="s">
        <v>146</v>
      </c>
      <c r="F72" s="89">
        <v>52</v>
      </c>
      <c r="G72" s="90">
        <v>32</v>
      </c>
      <c r="H72" s="90">
        <v>0</v>
      </c>
      <c r="I72" s="88">
        <v>84</v>
      </c>
    </row>
    <row r="73" spans="1:9" ht="15.65" customHeight="1" x14ac:dyDescent="0.35">
      <c r="A73" s="56" t="s">
        <v>74</v>
      </c>
      <c r="B73" s="78" t="s">
        <v>191</v>
      </c>
      <c r="C73" s="79" t="s">
        <v>144</v>
      </c>
      <c r="D73" s="80" t="s">
        <v>145</v>
      </c>
      <c r="E73" s="81" t="s">
        <v>146</v>
      </c>
      <c r="F73" s="82">
        <v>3260</v>
      </c>
      <c r="G73" s="82">
        <v>666</v>
      </c>
      <c r="H73" s="82">
        <v>1466</v>
      </c>
      <c r="I73" s="88">
        <v>2460</v>
      </c>
    </row>
    <row r="74" spans="1:9" ht="15.65" customHeight="1" x14ac:dyDescent="0.35">
      <c r="A74" s="56" t="s">
        <v>74</v>
      </c>
      <c r="B74" s="78" t="s">
        <v>192</v>
      </c>
      <c r="C74" s="79" t="s">
        <v>144</v>
      </c>
      <c r="D74" s="80" t="s">
        <v>145</v>
      </c>
      <c r="E74" s="81" t="s">
        <v>146</v>
      </c>
      <c r="F74" s="82">
        <v>580</v>
      </c>
      <c r="G74" s="82">
        <v>118</v>
      </c>
      <c r="H74" s="82">
        <v>220</v>
      </c>
      <c r="I74" s="57">
        <v>478</v>
      </c>
    </row>
    <row r="75" spans="1:9" ht="15.65" customHeight="1" x14ac:dyDescent="0.35">
      <c r="A75" s="56" t="s">
        <v>74</v>
      </c>
      <c r="B75" s="78" t="s">
        <v>193</v>
      </c>
      <c r="C75" s="79" t="s">
        <v>144</v>
      </c>
      <c r="D75" s="80" t="s">
        <v>145</v>
      </c>
      <c r="E75" s="81" t="s">
        <v>146</v>
      </c>
      <c r="F75" s="82">
        <v>21</v>
      </c>
      <c r="G75" s="82">
        <v>0</v>
      </c>
      <c r="H75" s="82">
        <v>8</v>
      </c>
      <c r="I75" s="88">
        <v>13</v>
      </c>
    </row>
    <row r="76" spans="1:9" ht="15.65" customHeight="1" x14ac:dyDescent="0.35">
      <c r="A76" s="56" t="s">
        <v>74</v>
      </c>
      <c r="B76" s="78" t="s">
        <v>194</v>
      </c>
      <c r="C76" s="79" t="s">
        <v>144</v>
      </c>
      <c r="D76" s="80" t="s">
        <v>145</v>
      </c>
      <c r="E76" s="81" t="s">
        <v>146</v>
      </c>
      <c r="F76" s="82">
        <v>1789</v>
      </c>
      <c r="G76" s="82">
        <v>295</v>
      </c>
      <c r="H76" s="82">
        <v>336</v>
      </c>
      <c r="I76" s="88">
        <v>1748</v>
      </c>
    </row>
    <row r="77" spans="1:9" ht="15.65" customHeight="1" x14ac:dyDescent="0.35">
      <c r="A77" s="56" t="s">
        <v>74</v>
      </c>
      <c r="B77" s="78" t="s">
        <v>192</v>
      </c>
      <c r="C77" s="79" t="s">
        <v>144</v>
      </c>
      <c r="D77" s="80" t="s">
        <v>147</v>
      </c>
      <c r="E77" s="81" t="s">
        <v>146</v>
      </c>
      <c r="F77" s="82">
        <v>73</v>
      </c>
      <c r="G77" s="82">
        <v>8</v>
      </c>
      <c r="H77" s="82">
        <v>20</v>
      </c>
      <c r="I77" s="88">
        <v>61</v>
      </c>
    </row>
    <row r="78" spans="1:9" ht="15.65" customHeight="1" x14ac:dyDescent="0.35">
      <c r="A78" s="56" t="s">
        <v>74</v>
      </c>
      <c r="B78" s="78" t="s">
        <v>193</v>
      </c>
      <c r="C78" s="79" t="s">
        <v>144</v>
      </c>
      <c r="D78" s="80" t="s">
        <v>147</v>
      </c>
      <c r="E78" s="81" t="s">
        <v>146</v>
      </c>
      <c r="F78" s="82">
        <v>15</v>
      </c>
      <c r="G78" s="82">
        <v>4</v>
      </c>
      <c r="H78" s="82">
        <v>8</v>
      </c>
      <c r="I78" s="88">
        <v>11</v>
      </c>
    </row>
    <row r="79" spans="1:9" ht="15.65" customHeight="1" x14ac:dyDescent="0.35">
      <c r="A79" s="56" t="s">
        <v>80</v>
      </c>
      <c r="B79" s="78" t="s">
        <v>188</v>
      </c>
      <c r="C79" s="79" t="s">
        <v>144</v>
      </c>
      <c r="D79" s="80" t="s">
        <v>145</v>
      </c>
      <c r="E79" s="81" t="s">
        <v>146</v>
      </c>
      <c r="F79" s="82">
        <v>3651</v>
      </c>
      <c r="G79" s="82">
        <v>952</v>
      </c>
      <c r="H79" s="82">
        <v>1215</v>
      </c>
      <c r="I79" s="88">
        <v>3388</v>
      </c>
    </row>
    <row r="80" spans="1:9" ht="15.65" customHeight="1" x14ac:dyDescent="0.35">
      <c r="A80" s="56" t="s">
        <v>80</v>
      </c>
      <c r="B80" s="78" t="s">
        <v>157</v>
      </c>
      <c r="C80" s="79" t="s">
        <v>144</v>
      </c>
      <c r="D80" s="80" t="s">
        <v>145</v>
      </c>
      <c r="E80" s="81" t="s">
        <v>146</v>
      </c>
      <c r="F80" s="82">
        <v>1168</v>
      </c>
      <c r="G80" s="82">
        <v>404</v>
      </c>
      <c r="H80" s="82">
        <v>397</v>
      </c>
      <c r="I80" s="88">
        <v>1175</v>
      </c>
    </row>
    <row r="81" spans="1:9" ht="15.65" customHeight="1" x14ac:dyDescent="0.35">
      <c r="A81" s="56" t="s">
        <v>80</v>
      </c>
      <c r="B81" s="78" t="s">
        <v>195</v>
      </c>
      <c r="C81" s="79" t="s">
        <v>144</v>
      </c>
      <c r="D81" s="80" t="s">
        <v>145</v>
      </c>
      <c r="E81" s="81" t="s">
        <v>146</v>
      </c>
      <c r="F81" s="82">
        <v>772</v>
      </c>
      <c r="G81" s="82">
        <v>197</v>
      </c>
      <c r="H81" s="82">
        <v>227</v>
      </c>
      <c r="I81" s="88">
        <v>742</v>
      </c>
    </row>
    <row r="82" spans="1:9" ht="15.65" customHeight="1" x14ac:dyDescent="0.35">
      <c r="A82" s="91" t="s">
        <v>111</v>
      </c>
      <c r="B82" s="78" t="s">
        <v>196</v>
      </c>
      <c r="C82" s="79" t="s">
        <v>144</v>
      </c>
      <c r="D82" s="80" t="s">
        <v>145</v>
      </c>
      <c r="E82" s="81" t="s">
        <v>146</v>
      </c>
      <c r="F82" s="82">
        <v>1938</v>
      </c>
      <c r="G82" s="82">
        <v>0</v>
      </c>
      <c r="H82" s="82">
        <v>0</v>
      </c>
      <c r="I82" s="88">
        <v>1938</v>
      </c>
    </row>
    <row r="83" spans="1:9" ht="15.65" customHeight="1" x14ac:dyDescent="0.35">
      <c r="A83" s="56" t="s">
        <v>121</v>
      </c>
      <c r="B83" s="78" t="s">
        <v>197</v>
      </c>
      <c r="C83" s="79" t="s">
        <v>170</v>
      </c>
      <c r="D83" s="80" t="s">
        <v>145</v>
      </c>
      <c r="E83" s="81" t="s">
        <v>146</v>
      </c>
      <c r="F83" s="82">
        <v>404</v>
      </c>
      <c r="G83" s="82">
        <v>38</v>
      </c>
      <c r="H83" s="82">
        <v>142</v>
      </c>
      <c r="I83" s="88">
        <v>300</v>
      </c>
    </row>
    <row r="84" spans="1:9" ht="15.65" customHeight="1" x14ac:dyDescent="0.35">
      <c r="A84" s="92" t="s">
        <v>121</v>
      </c>
      <c r="B84" s="78" t="s">
        <v>198</v>
      </c>
      <c r="C84" s="79" t="s">
        <v>170</v>
      </c>
      <c r="D84" s="80" t="s">
        <v>145</v>
      </c>
      <c r="E84" s="81" t="s">
        <v>146</v>
      </c>
      <c r="F84" s="82">
        <v>0</v>
      </c>
      <c r="G84" s="82">
        <v>32</v>
      </c>
      <c r="H84" s="82">
        <v>0</v>
      </c>
      <c r="I84" s="85">
        <v>32</v>
      </c>
    </row>
    <row r="85" spans="1:9" ht="15.65" customHeight="1" thickBot="1" x14ac:dyDescent="0.4">
      <c r="A85" s="93" t="s">
        <v>121</v>
      </c>
      <c r="B85" s="94" t="s">
        <v>199</v>
      </c>
      <c r="C85" s="95" t="s">
        <v>170</v>
      </c>
      <c r="D85" s="96" t="s">
        <v>145</v>
      </c>
      <c r="E85" s="97" t="s">
        <v>146</v>
      </c>
      <c r="F85" s="98">
        <v>143</v>
      </c>
      <c r="G85" s="98">
        <v>31</v>
      </c>
      <c r="H85" s="98">
        <v>51</v>
      </c>
      <c r="I85" s="99">
        <v>123</v>
      </c>
    </row>
    <row r="86" spans="1:9" ht="15.65" customHeight="1" thickBot="1" x14ac:dyDescent="0.4">
      <c r="A86" s="100" t="s">
        <v>122</v>
      </c>
      <c r="B86" s="101"/>
      <c r="C86" s="102"/>
      <c r="D86" s="102"/>
      <c r="E86" s="102"/>
      <c r="F86" s="103">
        <f>SUM(F3:F85)</f>
        <v>139519</v>
      </c>
      <c r="G86" s="103">
        <f t="shared" ref="G86:H86" si="0">SUM(G3:G85)</f>
        <v>25039</v>
      </c>
      <c r="H86" s="103">
        <f t="shared" si="0"/>
        <v>13597</v>
      </c>
      <c r="I86" s="58">
        <f>SUM(I3:I85)</f>
        <v>150961</v>
      </c>
    </row>
  </sheetData>
  <conditionalFormatting sqref="B84 D84 F84 B32:B34 F37 B5 B3 F33:I34 F32:G32 D5:I5 D3:I3">
    <cfRule type="expression" dxfId="92" priority="93">
      <formula>MOD(ROW(),2)=1</formula>
    </cfRule>
  </conditionalFormatting>
  <conditionalFormatting sqref="B6 D6:I6">
    <cfRule type="expression" dxfId="91" priority="92">
      <formula>MOD(ROW(),2)=1</formula>
    </cfRule>
  </conditionalFormatting>
  <conditionalFormatting sqref="B4 D4:I4">
    <cfRule type="expression" dxfId="90" priority="91">
      <formula>MOD(ROW(),2)=1</formula>
    </cfRule>
  </conditionalFormatting>
  <conditionalFormatting sqref="B26 B35 B7:B18 F26:G26 F35:I35 B76:I82 B38:B72 F7:I18 D7:D72 B73:D75 F38:I75">
    <cfRule type="expression" dxfId="89" priority="90">
      <formula>MOD(ROW(),2)=1</formula>
    </cfRule>
  </conditionalFormatting>
  <conditionalFormatting sqref="B19 F19:I19">
    <cfRule type="expression" dxfId="88" priority="89">
      <formula>MOD(ROW(),2)=1</formula>
    </cfRule>
  </conditionalFormatting>
  <conditionalFormatting sqref="B20 F20:I20">
    <cfRule type="expression" dxfId="87" priority="88">
      <formula>MOD(ROW(),2)=1</formula>
    </cfRule>
  </conditionalFormatting>
  <conditionalFormatting sqref="B21:B22 F21:I22">
    <cfRule type="expression" dxfId="86" priority="87">
      <formula>MOD(ROW(),2)=1</formula>
    </cfRule>
  </conditionalFormatting>
  <conditionalFormatting sqref="B23 F23:I23">
    <cfRule type="expression" dxfId="85" priority="86">
      <formula>MOD(ROW(),2)=1</formula>
    </cfRule>
  </conditionalFormatting>
  <conditionalFormatting sqref="B24:B25 F24:I25">
    <cfRule type="expression" dxfId="84" priority="85">
      <formula>MOD(ROW(),2)=1</formula>
    </cfRule>
  </conditionalFormatting>
  <conditionalFormatting sqref="H26:I26">
    <cfRule type="expression" dxfId="83" priority="84">
      <formula>MOD(ROW(),2)=1</formula>
    </cfRule>
  </conditionalFormatting>
  <conditionalFormatting sqref="B28 F28:I28">
    <cfRule type="expression" dxfId="82" priority="83">
      <formula>MOD(ROW(),2)=1</formula>
    </cfRule>
  </conditionalFormatting>
  <conditionalFormatting sqref="B27 F27:I27">
    <cfRule type="expression" dxfId="81" priority="82">
      <formula>MOD(ROW(),2)=1</formula>
    </cfRule>
  </conditionalFormatting>
  <conditionalFormatting sqref="B29 F29:I29">
    <cfRule type="expression" dxfId="80" priority="81">
      <formula>MOD(ROW(),2)=1</formula>
    </cfRule>
  </conditionalFormatting>
  <conditionalFormatting sqref="B30 F30:I30">
    <cfRule type="expression" dxfId="79" priority="80">
      <formula>MOD(ROW(),2)=1</formula>
    </cfRule>
  </conditionalFormatting>
  <conditionalFormatting sqref="B31 F31:I31">
    <cfRule type="expression" dxfId="78" priority="79">
      <formula>MOD(ROW(),2)=1</formula>
    </cfRule>
  </conditionalFormatting>
  <conditionalFormatting sqref="H32:I32">
    <cfRule type="expression" dxfId="77" priority="78">
      <formula>MOD(ROW(),2)=1</formula>
    </cfRule>
  </conditionalFormatting>
  <conditionalFormatting sqref="B36 F36:I36">
    <cfRule type="expression" dxfId="76" priority="77">
      <formula>MOD(ROW(),2)=1</formula>
    </cfRule>
  </conditionalFormatting>
  <conditionalFormatting sqref="B37">
    <cfRule type="expression" dxfId="75" priority="76">
      <formula>MOD(ROW(),2)=1</formula>
    </cfRule>
  </conditionalFormatting>
  <conditionalFormatting sqref="G37:I37">
    <cfRule type="expression" dxfId="74" priority="75">
      <formula>MOD(ROW(),2)=1</formula>
    </cfRule>
  </conditionalFormatting>
  <conditionalFormatting sqref="B83:I83">
    <cfRule type="expression" dxfId="73" priority="74">
      <formula>MOD(ROW(),2)=1</formula>
    </cfRule>
  </conditionalFormatting>
  <conditionalFormatting sqref="E84">
    <cfRule type="expression" dxfId="72" priority="72">
      <formula>MOD(ROW(),2)=1</formula>
    </cfRule>
  </conditionalFormatting>
  <conditionalFormatting sqref="G84:I84">
    <cfRule type="expression" dxfId="71" priority="71">
      <formula>MOD(ROW(),2)=1</formula>
    </cfRule>
  </conditionalFormatting>
  <conditionalFormatting sqref="C84">
    <cfRule type="expression" dxfId="70" priority="73">
      <formula>MOD(ROW(),2)=1</formula>
    </cfRule>
  </conditionalFormatting>
  <conditionalFormatting sqref="C3:C72">
    <cfRule type="expression" dxfId="69" priority="70">
      <formula>MOD(ROW(),2)=1</formula>
    </cfRule>
  </conditionalFormatting>
  <conditionalFormatting sqref="E7">
    <cfRule type="expression" dxfId="68" priority="69">
      <formula>MOD(ROW(),2)=1</formula>
    </cfRule>
  </conditionalFormatting>
  <conditionalFormatting sqref="E9">
    <cfRule type="expression" dxfId="67" priority="68">
      <formula>MOD(ROW(),2)=1</formula>
    </cfRule>
  </conditionalFormatting>
  <conditionalFormatting sqref="E10">
    <cfRule type="expression" dxfId="66" priority="67">
      <formula>MOD(ROW(),2)=1</formula>
    </cfRule>
  </conditionalFormatting>
  <conditionalFormatting sqref="E8">
    <cfRule type="expression" dxfId="65" priority="66">
      <formula>MOD(ROW(),2)=1</formula>
    </cfRule>
  </conditionalFormatting>
  <conditionalFormatting sqref="E11">
    <cfRule type="expression" dxfId="64" priority="65">
      <formula>MOD(ROW(),2)=1</formula>
    </cfRule>
  </conditionalFormatting>
  <conditionalFormatting sqref="E13">
    <cfRule type="expression" dxfId="63" priority="64">
      <formula>MOD(ROW(),2)=1</formula>
    </cfRule>
  </conditionalFormatting>
  <conditionalFormatting sqref="E14">
    <cfRule type="expression" dxfId="62" priority="63">
      <formula>MOD(ROW(),2)=1</formula>
    </cfRule>
  </conditionalFormatting>
  <conditionalFormatting sqref="E12">
    <cfRule type="expression" dxfId="61" priority="62">
      <formula>MOD(ROW(),2)=1</formula>
    </cfRule>
  </conditionalFormatting>
  <conditionalFormatting sqref="E15">
    <cfRule type="expression" dxfId="60" priority="61">
      <formula>MOD(ROW(),2)=1</formula>
    </cfRule>
  </conditionalFormatting>
  <conditionalFormatting sqref="E17">
    <cfRule type="expression" dxfId="59" priority="60">
      <formula>MOD(ROW(),2)=1</formula>
    </cfRule>
  </conditionalFormatting>
  <conditionalFormatting sqref="E18">
    <cfRule type="expression" dxfId="58" priority="59">
      <formula>MOD(ROW(),2)=1</formula>
    </cfRule>
  </conditionalFormatting>
  <conditionalFormatting sqref="E16">
    <cfRule type="expression" dxfId="57" priority="58">
      <formula>MOD(ROW(),2)=1</formula>
    </cfRule>
  </conditionalFormatting>
  <conditionalFormatting sqref="E19">
    <cfRule type="expression" dxfId="56" priority="57">
      <formula>MOD(ROW(),2)=1</formula>
    </cfRule>
  </conditionalFormatting>
  <conditionalFormatting sqref="E21">
    <cfRule type="expression" dxfId="55" priority="56">
      <formula>MOD(ROW(),2)=1</formula>
    </cfRule>
  </conditionalFormatting>
  <conditionalFormatting sqref="E22">
    <cfRule type="expression" dxfId="54" priority="55">
      <formula>MOD(ROW(),2)=1</formula>
    </cfRule>
  </conditionalFormatting>
  <conditionalFormatting sqref="E20">
    <cfRule type="expression" dxfId="53" priority="54">
      <formula>MOD(ROW(),2)=1</formula>
    </cfRule>
  </conditionalFormatting>
  <conditionalFormatting sqref="E23">
    <cfRule type="expression" dxfId="52" priority="53">
      <formula>MOD(ROW(),2)=1</formula>
    </cfRule>
  </conditionalFormatting>
  <conditionalFormatting sqref="E25">
    <cfRule type="expression" dxfId="51" priority="52">
      <formula>MOD(ROW(),2)=1</formula>
    </cfRule>
  </conditionalFormatting>
  <conditionalFormatting sqref="E26">
    <cfRule type="expression" dxfId="50" priority="51">
      <formula>MOD(ROW(),2)=1</formula>
    </cfRule>
  </conditionalFormatting>
  <conditionalFormatting sqref="E24">
    <cfRule type="expression" dxfId="49" priority="50">
      <formula>MOD(ROW(),2)=1</formula>
    </cfRule>
  </conditionalFormatting>
  <conditionalFormatting sqref="E27">
    <cfRule type="expression" dxfId="48" priority="49">
      <formula>MOD(ROW(),2)=1</formula>
    </cfRule>
  </conditionalFormatting>
  <conditionalFormatting sqref="E29">
    <cfRule type="expression" dxfId="47" priority="48">
      <formula>MOD(ROW(),2)=1</formula>
    </cfRule>
  </conditionalFormatting>
  <conditionalFormatting sqref="E30">
    <cfRule type="expression" dxfId="46" priority="47">
      <formula>MOD(ROW(),2)=1</formula>
    </cfRule>
  </conditionalFormatting>
  <conditionalFormatting sqref="E28">
    <cfRule type="expression" dxfId="45" priority="46">
      <formula>MOD(ROW(),2)=1</formula>
    </cfRule>
  </conditionalFormatting>
  <conditionalFormatting sqref="E31">
    <cfRule type="expression" dxfId="44" priority="45">
      <formula>MOD(ROW(),2)=1</formula>
    </cfRule>
  </conditionalFormatting>
  <conditionalFormatting sqref="E33">
    <cfRule type="expression" dxfId="43" priority="44">
      <formula>MOD(ROW(),2)=1</formula>
    </cfRule>
  </conditionalFormatting>
  <conditionalFormatting sqref="E34">
    <cfRule type="expression" dxfId="42" priority="43">
      <formula>MOD(ROW(),2)=1</formula>
    </cfRule>
  </conditionalFormatting>
  <conditionalFormatting sqref="E32">
    <cfRule type="expression" dxfId="41" priority="42">
      <formula>MOD(ROW(),2)=1</formula>
    </cfRule>
  </conditionalFormatting>
  <conditionalFormatting sqref="E35">
    <cfRule type="expression" dxfId="40" priority="41">
      <formula>MOD(ROW(),2)=1</formula>
    </cfRule>
  </conditionalFormatting>
  <conditionalFormatting sqref="E37">
    <cfRule type="expression" dxfId="39" priority="40">
      <formula>MOD(ROW(),2)=1</formula>
    </cfRule>
  </conditionalFormatting>
  <conditionalFormatting sqref="E38">
    <cfRule type="expression" dxfId="38" priority="39">
      <formula>MOD(ROW(),2)=1</formula>
    </cfRule>
  </conditionalFormatting>
  <conditionalFormatting sqref="E36">
    <cfRule type="expression" dxfId="37" priority="38">
      <formula>MOD(ROW(),2)=1</formula>
    </cfRule>
  </conditionalFormatting>
  <conditionalFormatting sqref="E39">
    <cfRule type="expression" dxfId="36" priority="37">
      <formula>MOD(ROW(),2)=1</formula>
    </cfRule>
  </conditionalFormatting>
  <conditionalFormatting sqref="E41">
    <cfRule type="expression" dxfId="35" priority="36">
      <formula>MOD(ROW(),2)=1</formula>
    </cfRule>
  </conditionalFormatting>
  <conditionalFormatting sqref="E42">
    <cfRule type="expression" dxfId="34" priority="35">
      <formula>MOD(ROW(),2)=1</formula>
    </cfRule>
  </conditionalFormatting>
  <conditionalFormatting sqref="E40">
    <cfRule type="expression" dxfId="33" priority="34">
      <formula>MOD(ROW(),2)=1</formula>
    </cfRule>
  </conditionalFormatting>
  <conditionalFormatting sqref="E43">
    <cfRule type="expression" dxfId="32" priority="33">
      <formula>MOD(ROW(),2)=1</formula>
    </cfRule>
  </conditionalFormatting>
  <conditionalFormatting sqref="E45">
    <cfRule type="expression" dxfId="31" priority="32">
      <formula>MOD(ROW(),2)=1</formula>
    </cfRule>
  </conditionalFormatting>
  <conditionalFormatting sqref="E46">
    <cfRule type="expression" dxfId="30" priority="31">
      <formula>MOD(ROW(),2)=1</formula>
    </cfRule>
  </conditionalFormatting>
  <conditionalFormatting sqref="E44">
    <cfRule type="expression" dxfId="29" priority="30">
      <formula>MOD(ROW(),2)=1</formula>
    </cfRule>
  </conditionalFormatting>
  <conditionalFormatting sqref="E47">
    <cfRule type="expression" dxfId="28" priority="29">
      <formula>MOD(ROW(),2)=1</formula>
    </cfRule>
  </conditionalFormatting>
  <conditionalFormatting sqref="E49">
    <cfRule type="expression" dxfId="27" priority="28">
      <formula>MOD(ROW(),2)=1</formula>
    </cfRule>
  </conditionalFormatting>
  <conditionalFormatting sqref="E50">
    <cfRule type="expression" dxfId="26" priority="27">
      <formula>MOD(ROW(),2)=1</formula>
    </cfRule>
  </conditionalFormatting>
  <conditionalFormatting sqref="E48">
    <cfRule type="expression" dxfId="25" priority="26">
      <formula>MOD(ROW(),2)=1</formula>
    </cfRule>
  </conditionalFormatting>
  <conditionalFormatting sqref="E51">
    <cfRule type="expression" dxfId="24" priority="25">
      <formula>MOD(ROW(),2)=1</formula>
    </cfRule>
  </conditionalFormatting>
  <conditionalFormatting sqref="E53">
    <cfRule type="expression" dxfId="23" priority="24">
      <formula>MOD(ROW(),2)=1</formula>
    </cfRule>
  </conditionalFormatting>
  <conditionalFormatting sqref="E54">
    <cfRule type="expression" dxfId="22" priority="23">
      <formula>MOD(ROW(),2)=1</formula>
    </cfRule>
  </conditionalFormatting>
  <conditionalFormatting sqref="E52">
    <cfRule type="expression" dxfId="21" priority="22">
      <formula>MOD(ROW(),2)=1</formula>
    </cfRule>
  </conditionalFormatting>
  <conditionalFormatting sqref="E55">
    <cfRule type="expression" dxfId="20" priority="21">
      <formula>MOD(ROW(),2)=1</formula>
    </cfRule>
  </conditionalFormatting>
  <conditionalFormatting sqref="E57">
    <cfRule type="expression" dxfId="19" priority="20">
      <formula>MOD(ROW(),2)=1</formula>
    </cfRule>
  </conditionalFormatting>
  <conditionalFormatting sqref="E58">
    <cfRule type="expression" dxfId="18" priority="19">
      <formula>MOD(ROW(),2)=1</formula>
    </cfRule>
  </conditionalFormatting>
  <conditionalFormatting sqref="E56">
    <cfRule type="expression" dxfId="17" priority="18">
      <formula>MOD(ROW(),2)=1</formula>
    </cfRule>
  </conditionalFormatting>
  <conditionalFormatting sqref="E59">
    <cfRule type="expression" dxfId="16" priority="17">
      <formula>MOD(ROW(),2)=1</formula>
    </cfRule>
  </conditionalFormatting>
  <conditionalFormatting sqref="E61">
    <cfRule type="expression" dxfId="15" priority="16">
      <formula>MOD(ROW(),2)=1</formula>
    </cfRule>
  </conditionalFormatting>
  <conditionalFormatting sqref="E62">
    <cfRule type="expression" dxfId="14" priority="15">
      <formula>MOD(ROW(),2)=1</formula>
    </cfRule>
  </conditionalFormatting>
  <conditionalFormatting sqref="E60">
    <cfRule type="expression" dxfId="13" priority="14">
      <formula>MOD(ROW(),2)=1</formula>
    </cfRule>
  </conditionalFormatting>
  <conditionalFormatting sqref="E63">
    <cfRule type="expression" dxfId="12" priority="13">
      <formula>MOD(ROW(),2)=1</formula>
    </cfRule>
  </conditionalFormatting>
  <conditionalFormatting sqref="E65">
    <cfRule type="expression" dxfId="11" priority="12">
      <formula>MOD(ROW(),2)=1</formula>
    </cfRule>
  </conditionalFormatting>
  <conditionalFormatting sqref="E66">
    <cfRule type="expression" dxfId="10" priority="11">
      <formula>MOD(ROW(),2)=1</formula>
    </cfRule>
  </conditionalFormatting>
  <conditionalFormatting sqref="E64">
    <cfRule type="expression" dxfId="9" priority="10">
      <formula>MOD(ROW(),2)=1</formula>
    </cfRule>
  </conditionalFormatting>
  <conditionalFormatting sqref="E67">
    <cfRule type="expression" dxfId="8" priority="9">
      <formula>MOD(ROW(),2)=1</formula>
    </cfRule>
  </conditionalFormatting>
  <conditionalFormatting sqref="E69">
    <cfRule type="expression" dxfId="7" priority="8">
      <formula>MOD(ROW(),2)=1</formula>
    </cfRule>
  </conditionalFormatting>
  <conditionalFormatting sqref="E70">
    <cfRule type="expression" dxfId="6" priority="7">
      <formula>MOD(ROW(),2)=1</formula>
    </cfRule>
  </conditionalFormatting>
  <conditionalFormatting sqref="E68">
    <cfRule type="expression" dxfId="5" priority="6">
      <formula>MOD(ROW(),2)=1</formula>
    </cfRule>
  </conditionalFormatting>
  <conditionalFormatting sqref="E71">
    <cfRule type="expression" dxfId="4" priority="5">
      <formula>MOD(ROW(),2)=1</formula>
    </cfRule>
  </conditionalFormatting>
  <conditionalFormatting sqref="E73">
    <cfRule type="expression" dxfId="3" priority="4">
      <formula>MOD(ROW(),2)=1</formula>
    </cfRule>
  </conditionalFormatting>
  <conditionalFormatting sqref="E74">
    <cfRule type="expression" dxfId="2" priority="3">
      <formula>MOD(ROW(),2)=1</formula>
    </cfRule>
  </conditionalFormatting>
  <conditionalFormatting sqref="E72">
    <cfRule type="expression" dxfId="1" priority="2">
      <formula>MOD(ROW(),2)=1</formula>
    </cfRule>
  </conditionalFormatting>
  <conditionalFormatting sqref="E75">
    <cfRule type="expression" dxfId="0" priority="1">
      <formula>MOD(ROW(),2)=1</formula>
    </cfRule>
  </conditionalFormatting>
  <dataValidations count="3">
    <dataValidation type="list" allowBlank="1" showInputMessage="1" showErrorMessage="1" sqref="F13:F15">
      <formula1>"Fully Insured, Partially Self-Funded, Self-Funded"</formula1>
    </dataValidation>
    <dataValidation type="list" allowBlank="1" showInputMessage="1" showErrorMessage="1" sqref="D3">
      <formula1>"Select Product Type, HMO, POS, EPO, PPO"</formula1>
    </dataValidation>
    <dataValidation type="whole" allowBlank="1" showInputMessage="1" showErrorMessage="1" errorTitle="Invalid Data" error="Please only enter whole numbers." sqref="F3:I3 H40:H65 G13:I15 F7:I12 F16:I37">
      <formula1>-9223372036854770000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2019 Enrollment Summary</vt:lpstr>
      <vt:lpstr>2019 On and Off Exchange</vt:lpstr>
      <vt:lpstr>2019 MEWA</vt:lpstr>
      <vt:lpstr>'2019 Enrollment Summary'!Print_Area</vt:lpstr>
      <vt:lpstr>'2019 On and Off Exchange'!Print_Area</vt:lpstr>
    </vt:vector>
  </TitlesOfParts>
  <Company>DMHC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Morales, Vijon@DMHC</dc:creator>
  <cp:lastModifiedBy>Morales, Vijon@DMHC</cp:lastModifiedBy>
  <dcterms:created xsi:type="dcterms:W3CDTF">2020-03-24T22:58:38Z</dcterms:created>
  <dcterms:modified xsi:type="dcterms:W3CDTF">2020-05-26T17:46:59Z</dcterms:modified>
</cp:coreProperties>
</file>