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8500" windowHeight="5790"/>
  </bookViews>
  <sheets>
    <sheet name="Enrollment Summary Report" sheetId="1" r:id="rId1"/>
  </sheets>
  <definedNames>
    <definedName name="_xlnm.Print_Area" localSheetId="0">'Enrollment Summary Report'!$A$2:$AM$105</definedName>
  </definedNames>
  <calcPr calcId="162913"/>
</workbook>
</file>

<file path=xl/calcChain.xml><?xml version="1.0" encoding="utf-8"?>
<calcChain xmlns="http://schemas.openxmlformats.org/spreadsheetml/2006/main">
  <c r="H82" i="1" l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C82" i="1"/>
  <c r="D82" i="1"/>
  <c r="E82" i="1"/>
  <c r="F82" i="1"/>
  <c r="G82" i="1"/>
  <c r="B82" i="1"/>
  <c r="AM4" i="1" l="1"/>
  <c r="AM5" i="1"/>
  <c r="AL15" i="1" l="1"/>
  <c r="AL7" i="1" l="1"/>
  <c r="AL5" i="1" l="1"/>
  <c r="AM36" i="1" l="1"/>
  <c r="AL36" i="1"/>
  <c r="AM80" i="1"/>
  <c r="AL80" i="1"/>
  <c r="AM79" i="1"/>
  <c r="AL79" i="1"/>
  <c r="AM58" i="1"/>
  <c r="AM59" i="1"/>
  <c r="AL59" i="1"/>
  <c r="AM47" i="1"/>
  <c r="AL47" i="1"/>
  <c r="AM18" i="1"/>
  <c r="AL18" i="1"/>
  <c r="AM16" i="1"/>
  <c r="AL16" i="1"/>
  <c r="AM6" i="1"/>
  <c r="AM7" i="1"/>
  <c r="AM8" i="1"/>
  <c r="AM9" i="1"/>
  <c r="AM10" i="1"/>
  <c r="AM11" i="1"/>
  <c r="AM12" i="1"/>
  <c r="AM13" i="1"/>
  <c r="AM14" i="1"/>
  <c r="AM15" i="1"/>
  <c r="AM17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7" i="1"/>
  <c r="AM38" i="1"/>
  <c r="AM39" i="1"/>
  <c r="AM40" i="1"/>
  <c r="AM41" i="1"/>
  <c r="AM42" i="1"/>
  <c r="AM43" i="1"/>
  <c r="AM44" i="1"/>
  <c r="AM45" i="1"/>
  <c r="AM46" i="1"/>
  <c r="AM48" i="1"/>
  <c r="AM49" i="1"/>
  <c r="AM50" i="1"/>
  <c r="AM51" i="1"/>
  <c r="AM52" i="1"/>
  <c r="AM53" i="1"/>
  <c r="AM54" i="1"/>
  <c r="AM55" i="1"/>
  <c r="AM56" i="1"/>
  <c r="AM57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81" i="1"/>
  <c r="AL6" i="1"/>
  <c r="AL8" i="1"/>
  <c r="AL9" i="1"/>
  <c r="AL10" i="1"/>
  <c r="AL11" i="1"/>
  <c r="AL12" i="1"/>
  <c r="AL13" i="1"/>
  <c r="AL14" i="1"/>
  <c r="AL17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7" i="1"/>
  <c r="AL38" i="1"/>
  <c r="AL39" i="1"/>
  <c r="AL40" i="1"/>
  <c r="AL41" i="1"/>
  <c r="AL42" i="1"/>
  <c r="AL43" i="1"/>
  <c r="AL44" i="1"/>
  <c r="AL45" i="1"/>
  <c r="AL46" i="1"/>
  <c r="AL48" i="1"/>
  <c r="AL49" i="1"/>
  <c r="AL50" i="1"/>
  <c r="AL51" i="1"/>
  <c r="AL52" i="1"/>
  <c r="AL53" i="1"/>
  <c r="AL54" i="1"/>
  <c r="AL55" i="1"/>
  <c r="AL56" i="1"/>
  <c r="AL57" i="1"/>
  <c r="AL58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81" i="1"/>
  <c r="AL4" i="1"/>
</calcChain>
</file>

<file path=xl/sharedStrings.xml><?xml version="1.0" encoding="utf-8"?>
<sst xmlns="http://schemas.openxmlformats.org/spreadsheetml/2006/main" count="155" uniqueCount="120">
  <si>
    <t>Adventist Health Plan, Inc.</t>
  </si>
  <si>
    <t>Aetna Health of California, Inc.</t>
  </si>
  <si>
    <t>AIDS Healthcare Foundation</t>
  </si>
  <si>
    <t>Alameda Alliance For Health</t>
  </si>
  <si>
    <t>AmericasHealth Plan, Inc.</t>
  </si>
  <si>
    <t>Aspire Health Plan</t>
  </si>
  <si>
    <t>Blue Cross of California</t>
  </si>
  <si>
    <t>Brown and Toland Health Services</t>
  </si>
  <si>
    <t>California Health and Wellness Plan</t>
  </si>
  <si>
    <t>California Physicians' Service</t>
  </si>
  <si>
    <t>CareMore Health Plan</t>
  </si>
  <si>
    <t>Central Health Plan of California, Inc.</t>
  </si>
  <si>
    <t>Chinese Community Health Plan</t>
  </si>
  <si>
    <t>Choice Physicians Network, Inc.</t>
  </si>
  <si>
    <t>Cigna HealthCare of California, Inc.</t>
  </si>
  <si>
    <t>Community Care Health Plan, Inc.</t>
  </si>
  <si>
    <t>DaVita Healthcare Partners Plan</t>
  </si>
  <si>
    <t>EASY CHOICE HEALTH PLAN, Inc.</t>
  </si>
  <si>
    <t>EPIC Health Plan</t>
  </si>
  <si>
    <t>Fresno-Kings-Madera Regional Health Authority</t>
  </si>
  <si>
    <t>Health Net of California, Inc.</t>
  </si>
  <si>
    <t>Heritage Provider Network, Inc.</t>
  </si>
  <si>
    <t>Humana Health Plan of California, Inc.</t>
  </si>
  <si>
    <t>Inland Empire Health Plan</t>
  </si>
  <si>
    <t>Inter Valley Health Plan</t>
  </si>
  <si>
    <t>Kern Health Systems</t>
  </si>
  <si>
    <t>Medi-Excel, SA de CV</t>
  </si>
  <si>
    <t>Monarch Health Plan</t>
  </si>
  <si>
    <t>PIH Health Care Solutions</t>
  </si>
  <si>
    <t>PRIMECARE Medical Network, Inc.</t>
  </si>
  <si>
    <t>Prospect Health Plan, Inc.</t>
  </si>
  <si>
    <t>Providence Health Network</t>
  </si>
  <si>
    <t>San Francisco Community Health Authority</t>
  </si>
  <si>
    <t>San Joaquin County Health Commission</t>
  </si>
  <si>
    <t>San Mateo Health Commission</t>
  </si>
  <si>
    <t>Scripps Health Plan Services, Inc.</t>
  </si>
  <si>
    <t>Seaside Health Plan</t>
  </si>
  <si>
    <t>Sharp Health Plan</t>
  </si>
  <si>
    <t>Sutter Health Plan</t>
  </si>
  <si>
    <t>UnitedHealthcare Community Plan of California, Inc</t>
  </si>
  <si>
    <t>Universal Care</t>
  </si>
  <si>
    <t>Western Health Advantage</t>
  </si>
  <si>
    <t>Plan Name</t>
  </si>
  <si>
    <t>Individual (Ind.)</t>
  </si>
  <si>
    <t>Small Group Commercial (SG)</t>
  </si>
  <si>
    <t>Large Group Commercial (LG)</t>
  </si>
  <si>
    <t>PPO Individual (PPO Ind.)</t>
  </si>
  <si>
    <t>PPO Small Group (PPO SG)</t>
  </si>
  <si>
    <t>PPO Large Group (PPO LG)</t>
  </si>
  <si>
    <t>POS Individual (POS Ind.)</t>
  </si>
  <si>
    <t>POS Small Group (POS SG)</t>
  </si>
  <si>
    <t>POS Large Group (POS LG)</t>
  </si>
  <si>
    <t>Medicare Risk (MCR)</t>
  </si>
  <si>
    <t>Medicare Supplement (MCS)</t>
  </si>
  <si>
    <t>Medicare Cost (MCC)</t>
  </si>
  <si>
    <t>Medi-Cal Risk (MCalR)</t>
  </si>
  <si>
    <t>Healthy Families (HFP)</t>
  </si>
  <si>
    <t>From Other Plans (FOP)</t>
  </si>
  <si>
    <t>Other Sources of Enrollment</t>
  </si>
  <si>
    <t>Total
Membership</t>
  </si>
  <si>
    <t>Total
Grandfathered
Enrollees</t>
  </si>
  <si>
    <t>Total Ind.
Enrollment</t>
  </si>
  <si>
    <t>Grandfathered
Enrollment
(per PPACA)
included in total</t>
  </si>
  <si>
    <t>Total SG
Enrollment</t>
  </si>
  <si>
    <t>Total LG
Enrollment</t>
  </si>
  <si>
    <t>Total PPO Ind.
Enrollment</t>
  </si>
  <si>
    <t>Total PPO SG
Enrollment</t>
  </si>
  <si>
    <t>Total PPO LG
Enrollment</t>
  </si>
  <si>
    <t>Total POS Ind.
Enrollment</t>
  </si>
  <si>
    <t>Total POS SG
Enrollment</t>
  </si>
  <si>
    <t>Total POS LG
Enrollment</t>
  </si>
  <si>
    <t>Total ASO
Enrollment</t>
  </si>
  <si>
    <t>Total MCR
Enrollment</t>
  </si>
  <si>
    <t>Total MCS
Enrollment</t>
  </si>
  <si>
    <t>Total MCC
Enrollment</t>
  </si>
  <si>
    <t>Total MCalR
Enrollment</t>
  </si>
  <si>
    <t>Total HFP
Enrollment</t>
  </si>
  <si>
    <t>Total AIM
Enrollment</t>
  </si>
  <si>
    <t>Total FOP
Enrollment</t>
  </si>
  <si>
    <t>Total Other
Enrollment</t>
  </si>
  <si>
    <t>Kaiser Foundation Health Plan, Inc.</t>
  </si>
  <si>
    <t>Orange County Health Authority</t>
  </si>
  <si>
    <t xml:space="preserve">Community Health Group </t>
  </si>
  <si>
    <t xml:space="preserve">County of Los Angeles-Dept of Health Srvcs. </t>
  </si>
  <si>
    <t xml:space="preserve">Contra Costa County Medical Services </t>
  </si>
  <si>
    <t xml:space="preserve">Molina Healthcare of California </t>
  </si>
  <si>
    <t xml:space="preserve">On Lok Senior Health Services </t>
  </si>
  <si>
    <t xml:space="preserve">Partnership HealthPlan of California </t>
  </si>
  <si>
    <t xml:space="preserve">Premier Health Plan Services, Inc. </t>
  </si>
  <si>
    <t xml:space="preserve">Local Initiative Health Authority For L.A. County </t>
  </si>
  <si>
    <t xml:space="preserve">Santa Clara County </t>
  </si>
  <si>
    <t xml:space="preserve">Santa Clara County Health Authority </t>
  </si>
  <si>
    <t>Scan Health Plan</t>
  </si>
  <si>
    <t xml:space="preserve">Santa Cruz-Monterey-Merced Managed Med. Care Comm. </t>
  </si>
  <si>
    <t xml:space="preserve">Arcadian Health Plan, Inc. </t>
  </si>
  <si>
    <t>Golden State Medicare Health Plan</t>
  </si>
  <si>
    <t>Access Senior HealthCare, Inc.</t>
  </si>
  <si>
    <t>Alignment Health Plan</t>
  </si>
  <si>
    <t>Dignity Health Provider Resources, Inc.</t>
  </si>
  <si>
    <t>Oscar Health Plan of California</t>
  </si>
  <si>
    <t>Stanford Health Care Advantage</t>
  </si>
  <si>
    <t>UnitedHealthcare Benefits Plan of California</t>
  </si>
  <si>
    <t xml:space="preserve">Sistemas Medicos Nacionales S.A.de C.V. </t>
  </si>
  <si>
    <t>Health Net Community Solutions, Inc.</t>
  </si>
  <si>
    <t>Bay Area Accountable Care Network, Inc.</t>
  </si>
  <si>
    <t>Imperial Health Plan of California, Inc.</t>
  </si>
  <si>
    <t>Medcore Health Plan</t>
  </si>
  <si>
    <t>Sequoia Health Plan</t>
  </si>
  <si>
    <t>Aetna Better Health of California Inc</t>
  </si>
  <si>
    <t xml:space="preserve">UHC of California </t>
  </si>
  <si>
    <t>2018 Full Service Health Plans' Enrollment Report</t>
  </si>
  <si>
    <t>Providence Health Assurance</t>
  </si>
  <si>
    <t>Santa Barbara San Luis Obispo Regional Health Authority</t>
  </si>
  <si>
    <t>Ventura County Health Care Plan</t>
  </si>
  <si>
    <t>Vitality Health Plan of California, Inc.</t>
  </si>
  <si>
    <t>Health Net Health Plan of Oregon, Inc.</t>
  </si>
  <si>
    <t>Grand Total:</t>
  </si>
  <si>
    <t>Administrative Services Only (ASO)</t>
  </si>
  <si>
    <t>The Medi-Cal Access Program (MCAP) (formerly Access for Infants &amp; Mothers (AIM) program)</t>
  </si>
  <si>
    <t>Blue Shield of California Promise Health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</si>
</sst>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164" fontId="20" fillId="0" borderId="0" xfId="42" applyNumberFormat="1" applyFont="1" applyFill="1" applyBorder="1" applyAlignment="1">
      <alignment vertical="center"/>
    </xf>
    <xf numFmtId="164" fontId="22" fillId="0" borderId="0" xfId="42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64" fontId="18" fillId="0" borderId="0" xfId="42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64" fontId="19" fillId="0" borderId="0" xfId="42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11" xfId="0" applyFont="1" applyFill="1" applyBorder="1" applyAlignment="1">
      <alignment horizontal="center" vertical="center" wrapText="1"/>
    </xf>
    <xf numFmtId="3" fontId="24" fillId="0" borderId="11" xfId="0" applyNumberFormat="1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3" fontId="24" fillId="0" borderId="14" xfId="0" applyNumberFormat="1" applyFont="1" applyFill="1" applyBorder="1" applyAlignment="1">
      <alignment horizontal="center" vertical="center" wrapText="1"/>
    </xf>
    <xf numFmtId="3" fontId="24" fillId="0" borderId="15" xfId="0" applyNumberFormat="1" applyFont="1" applyFill="1" applyBorder="1" applyAlignment="1">
      <alignment horizontal="center" vertical="center" wrapText="1"/>
    </xf>
    <xf numFmtId="3" fontId="24" fillId="0" borderId="16" xfId="0" applyNumberFormat="1" applyFont="1" applyFill="1" applyBorder="1" applyAlignment="1">
      <alignment horizontal="center" vertical="center" wrapText="1"/>
    </xf>
    <xf numFmtId="3" fontId="24" fillId="0" borderId="17" xfId="0" applyNumberFormat="1" applyFont="1" applyFill="1" applyBorder="1" applyAlignment="1">
      <alignment horizontal="center" vertical="center" wrapText="1"/>
    </xf>
    <xf numFmtId="3" fontId="24" fillId="33" borderId="14" xfId="0" applyNumberFormat="1" applyFont="1" applyFill="1" applyBorder="1" applyAlignment="1">
      <alignment horizontal="center" vertical="center" wrapText="1"/>
    </xf>
    <xf numFmtId="3" fontId="24" fillId="0" borderId="15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/>
    <xf numFmtId="0" fontId="23" fillId="0" borderId="18" xfId="0" applyFont="1" applyFill="1" applyBorder="1" applyAlignment="1">
      <alignment horizontal="center" vertical="center" wrapText="1"/>
    </xf>
    <xf numFmtId="0" fontId="23" fillId="34" borderId="19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0" fontId="23" fillId="34" borderId="22" xfId="0" applyFont="1" applyFill="1" applyBorder="1" applyAlignment="1">
      <alignment vertical="center" wrapText="1"/>
    </xf>
    <xf numFmtId="0" fontId="23" fillId="34" borderId="23" xfId="0" applyFont="1" applyFill="1" applyBorder="1" applyAlignment="1">
      <alignment vertical="center" wrapText="1"/>
    </xf>
    <xf numFmtId="3" fontId="24" fillId="0" borderId="24" xfId="0" applyNumberFormat="1" applyFont="1" applyFill="1" applyBorder="1" applyAlignment="1">
      <alignment horizontal="center" vertical="center" wrapText="1"/>
    </xf>
    <xf numFmtId="3" fontId="24" fillId="0" borderId="25" xfId="0" applyNumberFormat="1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vertical="center" wrapText="1"/>
    </xf>
    <xf numFmtId="3" fontId="24" fillId="0" borderId="27" xfId="0" applyNumberFormat="1" applyFont="1" applyFill="1" applyBorder="1" applyAlignment="1">
      <alignment horizontal="center" vertical="center" wrapText="1"/>
    </xf>
    <xf numFmtId="3" fontId="24" fillId="0" borderId="28" xfId="0" applyNumberFormat="1" applyFont="1" applyFill="1" applyBorder="1" applyAlignment="1">
      <alignment horizontal="center" vertical="center" wrapText="1"/>
    </xf>
    <xf numFmtId="3" fontId="24" fillId="0" borderId="29" xfId="0" applyNumberFormat="1" applyFont="1" applyFill="1" applyBorder="1" applyAlignment="1">
      <alignment horizontal="center" vertical="center" wrapText="1"/>
    </xf>
    <xf numFmtId="3" fontId="24" fillId="0" borderId="30" xfId="0" applyNumberFormat="1" applyFont="1" applyFill="1" applyBorder="1" applyAlignment="1">
      <alignment horizontal="center" vertical="center" wrapText="1"/>
    </xf>
    <xf numFmtId="3" fontId="24" fillId="0" borderId="28" xfId="0" applyNumberFormat="1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vertical="center" wrapText="1"/>
    </xf>
    <xf numFmtId="0" fontId="21" fillId="0" borderId="31" xfId="0" applyFont="1" applyFill="1" applyBorder="1" applyAlignment="1">
      <alignment horizontal="right" vertical="center"/>
    </xf>
    <xf numFmtId="3" fontId="21" fillId="0" borderId="32" xfId="0" applyNumberFormat="1" applyFont="1" applyFill="1" applyBorder="1" applyAlignment="1">
      <alignment horizontal="center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55"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U111"/>
  <sheetViews>
    <sheetView showGridLines="0" tabSelected="1" zoomScale="55" zoomScaleNormal="55" workbookViewId="0">
      <pane xSplit="1" ySplit="4" topLeftCell="U5" activePane="bottomRight" state="frozen"/>
      <selection activeCell="A2" sqref="A2"/>
      <selection pane="topRight" activeCell="B2" sqref="B2"/>
      <selection pane="bottomLeft" activeCell="A4" sqref="A4"/>
      <selection pane="bottomRight" activeCell="AB2" sqref="AB2"/>
    </sheetView>
  </sheetViews>
  <sheetFormatPr defaultColWidth="9.1796875" defaultRowHeight="14" x14ac:dyDescent="0.35"/>
  <cols>
    <col min="1" max="1" width="58.54296875" style="3" customWidth="1"/>
    <col min="2" max="2" width="14.26953125" style="3" customWidth="1"/>
    <col min="3" max="3" width="15.7265625" style="3" customWidth="1"/>
    <col min="4" max="4" width="14.26953125" style="3" customWidth="1"/>
    <col min="5" max="5" width="20.26953125" style="3" customWidth="1"/>
    <col min="6" max="6" width="14.26953125" style="3" customWidth="1"/>
    <col min="7" max="7" width="18.54296875" style="3" customWidth="1"/>
    <col min="8" max="8" width="14.26953125" style="3" customWidth="1"/>
    <col min="9" max="9" width="17.1796875" style="3" customWidth="1"/>
    <col min="10" max="10" width="14.26953125" style="3" customWidth="1"/>
    <col min="11" max="11" width="16" style="3" customWidth="1"/>
    <col min="12" max="12" width="14.26953125" style="3" customWidth="1"/>
    <col min="13" max="13" width="16.1796875" style="3" customWidth="1"/>
    <col min="14" max="14" width="14.26953125" style="3" customWidth="1"/>
    <col min="15" max="15" width="16.7265625" style="3" customWidth="1"/>
    <col min="16" max="16" width="14.26953125" style="3" customWidth="1"/>
    <col min="17" max="17" width="16.7265625" style="3" customWidth="1"/>
    <col min="18" max="18" width="14.26953125" style="3" customWidth="1"/>
    <col min="19" max="19" width="17.7265625" style="3" customWidth="1"/>
    <col min="20" max="20" width="16.54296875" style="3" customWidth="1"/>
    <col min="21" max="21" width="16.26953125" style="3" customWidth="1"/>
    <col min="22" max="22" width="14.26953125" style="3" customWidth="1"/>
    <col min="23" max="23" width="16" style="3" customWidth="1"/>
    <col min="24" max="24" width="14.26953125" style="3" customWidth="1"/>
    <col min="25" max="25" width="17.26953125" style="3" customWidth="1"/>
    <col min="26" max="26" width="14.26953125" style="3" customWidth="1"/>
    <col min="27" max="27" width="16" style="3" customWidth="1"/>
    <col min="28" max="28" width="14.26953125" style="3" customWidth="1"/>
    <col min="29" max="29" width="15.26953125" style="3" customWidth="1"/>
    <col min="30" max="30" width="14.26953125" style="3" customWidth="1"/>
    <col min="31" max="31" width="15" style="3" customWidth="1"/>
    <col min="32" max="33" width="15.7265625" style="3" customWidth="1"/>
    <col min="34" max="34" width="14.26953125" style="3" customWidth="1"/>
    <col min="35" max="35" width="16.81640625" style="3" customWidth="1"/>
    <col min="36" max="36" width="14.26953125" style="3" customWidth="1"/>
    <col min="37" max="37" width="17.26953125" style="3" customWidth="1"/>
    <col min="38" max="38" width="16" style="3" customWidth="1"/>
    <col min="39" max="39" width="17.1796875" style="3" customWidth="1"/>
    <col min="40" max="45" width="9.1796875" style="3" customWidth="1"/>
    <col min="46" max="46" width="10.54296875" style="3" customWidth="1"/>
    <col min="47" max="47" width="12" style="2" bestFit="1" customWidth="1"/>
    <col min="48" max="16384" width="9.1796875" style="3"/>
  </cols>
  <sheetData>
    <row r="1" spans="1:47" ht="16" thickBot="1" x14ac:dyDescent="0.4">
      <c r="A1" s="24" t="s">
        <v>110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</row>
    <row r="2" spans="1:47" ht="160.9" customHeight="1" x14ac:dyDescent="0.35">
      <c r="A2" s="26"/>
      <c r="B2" s="25" t="s">
        <v>43</v>
      </c>
      <c r="C2" s="15" t="s">
        <v>43</v>
      </c>
      <c r="D2" s="14" t="s">
        <v>44</v>
      </c>
      <c r="E2" s="15" t="s">
        <v>44</v>
      </c>
      <c r="F2" s="14" t="s">
        <v>45</v>
      </c>
      <c r="G2" s="15" t="s">
        <v>45</v>
      </c>
      <c r="H2" s="14" t="s">
        <v>46</v>
      </c>
      <c r="I2" s="15" t="s">
        <v>46</v>
      </c>
      <c r="J2" s="14" t="s">
        <v>47</v>
      </c>
      <c r="K2" s="15" t="s">
        <v>47</v>
      </c>
      <c r="L2" s="14" t="s">
        <v>48</v>
      </c>
      <c r="M2" s="15" t="s">
        <v>48</v>
      </c>
      <c r="N2" s="14" t="s">
        <v>49</v>
      </c>
      <c r="O2" s="15" t="s">
        <v>49</v>
      </c>
      <c r="P2" s="14" t="s">
        <v>50</v>
      </c>
      <c r="Q2" s="15" t="s">
        <v>50</v>
      </c>
      <c r="R2" s="14" t="s">
        <v>51</v>
      </c>
      <c r="S2" s="28" t="s">
        <v>51</v>
      </c>
      <c r="T2" s="14" t="s">
        <v>117</v>
      </c>
      <c r="U2" s="15" t="s">
        <v>117</v>
      </c>
      <c r="V2" s="25" t="s">
        <v>52</v>
      </c>
      <c r="W2" s="15" t="s">
        <v>52</v>
      </c>
      <c r="X2" s="14" t="s">
        <v>53</v>
      </c>
      <c r="Y2" s="15" t="s">
        <v>53</v>
      </c>
      <c r="Z2" s="14" t="s">
        <v>54</v>
      </c>
      <c r="AA2" s="15" t="s">
        <v>54</v>
      </c>
      <c r="AB2" s="14" t="s">
        <v>55</v>
      </c>
      <c r="AC2" s="15" t="s">
        <v>55</v>
      </c>
      <c r="AD2" s="14" t="s">
        <v>56</v>
      </c>
      <c r="AE2" s="15" t="s">
        <v>56</v>
      </c>
      <c r="AF2" s="47" t="s">
        <v>118</v>
      </c>
      <c r="AG2" s="46" t="s">
        <v>118</v>
      </c>
      <c r="AH2" s="14" t="s">
        <v>57</v>
      </c>
      <c r="AI2" s="15" t="s">
        <v>57</v>
      </c>
      <c r="AJ2" s="14" t="s">
        <v>58</v>
      </c>
      <c r="AK2" s="28" t="s">
        <v>58</v>
      </c>
      <c r="AL2" s="31"/>
      <c r="AM2" s="32"/>
      <c r="AN2" s="4"/>
      <c r="AO2" s="5"/>
      <c r="AU2" s="3"/>
    </row>
    <row r="3" spans="1:47" s="5" customFormat="1" ht="93" x14ac:dyDescent="0.35">
      <c r="A3" s="27" t="s">
        <v>42</v>
      </c>
      <c r="B3" s="12" t="s">
        <v>61</v>
      </c>
      <c r="C3" s="17" t="s">
        <v>62</v>
      </c>
      <c r="D3" s="16" t="s">
        <v>63</v>
      </c>
      <c r="E3" s="17" t="s">
        <v>62</v>
      </c>
      <c r="F3" s="16" t="s">
        <v>64</v>
      </c>
      <c r="G3" s="17" t="s">
        <v>62</v>
      </c>
      <c r="H3" s="16" t="s">
        <v>65</v>
      </c>
      <c r="I3" s="17" t="s">
        <v>62</v>
      </c>
      <c r="J3" s="16" t="s">
        <v>66</v>
      </c>
      <c r="K3" s="17" t="s">
        <v>62</v>
      </c>
      <c r="L3" s="16" t="s">
        <v>67</v>
      </c>
      <c r="M3" s="17" t="s">
        <v>62</v>
      </c>
      <c r="N3" s="16" t="s">
        <v>68</v>
      </c>
      <c r="O3" s="17" t="s">
        <v>62</v>
      </c>
      <c r="P3" s="16" t="s">
        <v>69</v>
      </c>
      <c r="Q3" s="17" t="s">
        <v>62</v>
      </c>
      <c r="R3" s="16" t="s">
        <v>70</v>
      </c>
      <c r="S3" s="29" t="s">
        <v>62</v>
      </c>
      <c r="T3" s="16" t="s">
        <v>71</v>
      </c>
      <c r="U3" s="17" t="s">
        <v>62</v>
      </c>
      <c r="V3" s="12" t="s">
        <v>72</v>
      </c>
      <c r="W3" s="17" t="s">
        <v>62</v>
      </c>
      <c r="X3" s="16" t="s">
        <v>73</v>
      </c>
      <c r="Y3" s="17" t="s">
        <v>62</v>
      </c>
      <c r="Z3" s="16" t="s">
        <v>74</v>
      </c>
      <c r="AA3" s="17" t="s">
        <v>62</v>
      </c>
      <c r="AB3" s="16" t="s">
        <v>75</v>
      </c>
      <c r="AC3" s="17" t="s">
        <v>62</v>
      </c>
      <c r="AD3" s="16" t="s">
        <v>76</v>
      </c>
      <c r="AE3" s="17" t="s">
        <v>62</v>
      </c>
      <c r="AF3" s="16" t="s">
        <v>77</v>
      </c>
      <c r="AG3" s="17" t="s">
        <v>62</v>
      </c>
      <c r="AH3" s="16" t="s">
        <v>78</v>
      </c>
      <c r="AI3" s="17" t="s">
        <v>62</v>
      </c>
      <c r="AJ3" s="16" t="s">
        <v>79</v>
      </c>
      <c r="AK3" s="29" t="s">
        <v>62</v>
      </c>
      <c r="AL3" s="35" t="s">
        <v>59</v>
      </c>
      <c r="AM3" s="36" t="s">
        <v>60</v>
      </c>
      <c r="AN3" s="6"/>
      <c r="AO3" s="7"/>
    </row>
    <row r="4" spans="1:47" s="7" customFormat="1" ht="15.5" x14ac:dyDescent="0.35">
      <c r="A4" s="37" t="s">
        <v>96</v>
      </c>
      <c r="B4" s="13">
        <v>0</v>
      </c>
      <c r="C4" s="19">
        <v>0</v>
      </c>
      <c r="D4" s="18">
        <v>0</v>
      </c>
      <c r="E4" s="19">
        <v>0</v>
      </c>
      <c r="F4" s="18">
        <v>0</v>
      </c>
      <c r="G4" s="19">
        <v>0</v>
      </c>
      <c r="H4" s="18">
        <v>0</v>
      </c>
      <c r="I4" s="19">
        <v>0</v>
      </c>
      <c r="J4" s="18">
        <v>0</v>
      </c>
      <c r="K4" s="19">
        <v>0</v>
      </c>
      <c r="L4" s="18">
        <v>0</v>
      </c>
      <c r="M4" s="19">
        <v>0</v>
      </c>
      <c r="N4" s="18">
        <v>0</v>
      </c>
      <c r="O4" s="19">
        <v>0</v>
      </c>
      <c r="P4" s="18">
        <v>0</v>
      </c>
      <c r="Q4" s="19">
        <v>0</v>
      </c>
      <c r="R4" s="18">
        <v>0</v>
      </c>
      <c r="S4" s="30">
        <v>0</v>
      </c>
      <c r="T4" s="18">
        <v>0</v>
      </c>
      <c r="U4" s="19">
        <v>0</v>
      </c>
      <c r="V4" s="13">
        <v>0</v>
      </c>
      <c r="W4" s="19">
        <v>0</v>
      </c>
      <c r="X4" s="18">
        <v>0</v>
      </c>
      <c r="Y4" s="19">
        <v>0</v>
      </c>
      <c r="Z4" s="18">
        <v>0</v>
      </c>
      <c r="AA4" s="19">
        <v>0</v>
      </c>
      <c r="AB4" s="18">
        <v>0</v>
      </c>
      <c r="AC4" s="19">
        <v>0</v>
      </c>
      <c r="AD4" s="18">
        <v>0</v>
      </c>
      <c r="AE4" s="19">
        <v>0</v>
      </c>
      <c r="AF4" s="18">
        <v>0</v>
      </c>
      <c r="AG4" s="19">
        <v>0</v>
      </c>
      <c r="AH4" s="18">
        <v>3191</v>
      </c>
      <c r="AI4" s="19">
        <v>0</v>
      </c>
      <c r="AJ4" s="18">
        <v>0</v>
      </c>
      <c r="AK4" s="30">
        <v>0</v>
      </c>
      <c r="AL4" s="33">
        <f>SUM(B4,D4,F4,H4,J4,L4,N4,P4,R4,T4,V4,X4,Z4,AB4,AD4,AF4,AH4,AJ4)</f>
        <v>3191</v>
      </c>
      <c r="AM4" s="34">
        <f>SUM(C4,E4,G4,I4,K4,M4,O4,Q4,S4,U4,W4,Y4,AA4,AC4,AE4,AG4,AI4,AK4)</f>
        <v>0</v>
      </c>
      <c r="AN4" s="1"/>
      <c r="AO4" s="8"/>
    </row>
    <row r="5" spans="1:47" s="9" customFormat="1" ht="15.5" x14ac:dyDescent="0.35">
      <c r="A5" s="37" t="s">
        <v>0</v>
      </c>
      <c r="B5" s="13">
        <v>0</v>
      </c>
      <c r="C5" s="19">
        <v>0</v>
      </c>
      <c r="D5" s="18">
        <v>0</v>
      </c>
      <c r="E5" s="19">
        <v>0</v>
      </c>
      <c r="F5" s="18">
        <v>0</v>
      </c>
      <c r="G5" s="19">
        <v>0</v>
      </c>
      <c r="H5" s="18">
        <v>0</v>
      </c>
      <c r="I5" s="19">
        <v>0</v>
      </c>
      <c r="J5" s="18">
        <v>0</v>
      </c>
      <c r="K5" s="19">
        <v>0</v>
      </c>
      <c r="L5" s="18">
        <v>0</v>
      </c>
      <c r="M5" s="19">
        <v>0</v>
      </c>
      <c r="N5" s="18">
        <v>0</v>
      </c>
      <c r="O5" s="19">
        <v>0</v>
      </c>
      <c r="P5" s="18">
        <v>0</v>
      </c>
      <c r="Q5" s="19">
        <v>0</v>
      </c>
      <c r="R5" s="18">
        <v>0</v>
      </c>
      <c r="S5" s="30">
        <v>0</v>
      </c>
      <c r="T5" s="18">
        <v>0</v>
      </c>
      <c r="U5" s="19">
        <v>0</v>
      </c>
      <c r="V5" s="13">
        <v>0</v>
      </c>
      <c r="W5" s="19">
        <v>0</v>
      </c>
      <c r="X5" s="18">
        <v>0</v>
      </c>
      <c r="Y5" s="19">
        <v>0</v>
      </c>
      <c r="Z5" s="18">
        <v>0</v>
      </c>
      <c r="AA5" s="19">
        <v>0</v>
      </c>
      <c r="AB5" s="18">
        <v>0</v>
      </c>
      <c r="AC5" s="19">
        <v>0</v>
      </c>
      <c r="AD5" s="18">
        <v>0</v>
      </c>
      <c r="AE5" s="19">
        <v>0</v>
      </c>
      <c r="AF5" s="18">
        <v>0</v>
      </c>
      <c r="AG5" s="19">
        <v>0</v>
      </c>
      <c r="AH5" s="18">
        <v>16947</v>
      </c>
      <c r="AI5" s="19">
        <v>0</v>
      </c>
      <c r="AJ5" s="18">
        <v>0</v>
      </c>
      <c r="AK5" s="30">
        <v>0</v>
      </c>
      <c r="AL5" s="18">
        <f>SUM(B5,D5,F5,H5,J5,L5,N5,P5,R5,T5,V5,X5,Z5,AB5,AD5,AF5,AH5,AJ5)</f>
        <v>16947</v>
      </c>
      <c r="AM5" s="23">
        <f t="shared" ref="AM5:AM69" si="0">SUM(C5,E5,G5,I5,K5,M5,O5,Q5,S5,U5,W5,Y5,AA5,AC5,AE5,AG5,AI5,AK5)</f>
        <v>0</v>
      </c>
      <c r="AN5" s="1"/>
      <c r="AO5" s="8"/>
    </row>
    <row r="6" spans="1:47" s="9" customFormat="1" ht="15.5" x14ac:dyDescent="0.35">
      <c r="A6" s="37" t="s">
        <v>108</v>
      </c>
      <c r="B6" s="13">
        <v>0</v>
      </c>
      <c r="C6" s="19">
        <v>0</v>
      </c>
      <c r="D6" s="18">
        <v>0</v>
      </c>
      <c r="E6" s="19">
        <v>0</v>
      </c>
      <c r="F6" s="18">
        <v>0</v>
      </c>
      <c r="G6" s="19">
        <v>0</v>
      </c>
      <c r="H6" s="18">
        <v>0</v>
      </c>
      <c r="I6" s="19">
        <v>0</v>
      </c>
      <c r="J6" s="18">
        <v>0</v>
      </c>
      <c r="K6" s="19">
        <v>0</v>
      </c>
      <c r="L6" s="18">
        <v>0</v>
      </c>
      <c r="M6" s="19">
        <v>0</v>
      </c>
      <c r="N6" s="18">
        <v>0</v>
      </c>
      <c r="O6" s="19">
        <v>0</v>
      </c>
      <c r="P6" s="18">
        <v>0</v>
      </c>
      <c r="Q6" s="19">
        <v>0</v>
      </c>
      <c r="R6" s="18">
        <v>0</v>
      </c>
      <c r="S6" s="30">
        <v>0</v>
      </c>
      <c r="T6" s="18">
        <v>0</v>
      </c>
      <c r="U6" s="19">
        <v>0</v>
      </c>
      <c r="V6" s="13">
        <v>0</v>
      </c>
      <c r="W6" s="19">
        <v>0</v>
      </c>
      <c r="X6" s="18">
        <v>0</v>
      </c>
      <c r="Y6" s="19">
        <v>0</v>
      </c>
      <c r="Z6" s="18">
        <v>0</v>
      </c>
      <c r="AA6" s="19">
        <v>0</v>
      </c>
      <c r="AB6" s="18">
        <v>11029</v>
      </c>
      <c r="AC6" s="19">
        <v>0</v>
      </c>
      <c r="AD6" s="18">
        <v>0</v>
      </c>
      <c r="AE6" s="19">
        <v>0</v>
      </c>
      <c r="AF6" s="18">
        <v>0</v>
      </c>
      <c r="AG6" s="19">
        <v>0</v>
      </c>
      <c r="AH6" s="18">
        <v>0</v>
      </c>
      <c r="AI6" s="19">
        <v>0</v>
      </c>
      <c r="AJ6" s="18">
        <v>0</v>
      </c>
      <c r="AK6" s="30">
        <v>0</v>
      </c>
      <c r="AL6" s="18">
        <f t="shared" ref="AL6:AL69" si="1">SUM(B6,D6,F6,H6,J6,L6,N6,P6,R6,T6,V6,X6,Z6,AB6,AD6,AF6,AH6,AJ6)</f>
        <v>11029</v>
      </c>
      <c r="AM6" s="23">
        <f t="shared" si="0"/>
        <v>0</v>
      </c>
      <c r="AN6" s="1"/>
      <c r="AO6" s="8"/>
    </row>
    <row r="7" spans="1:47" s="9" customFormat="1" ht="15.5" x14ac:dyDescent="0.35">
      <c r="A7" s="37" t="s">
        <v>1</v>
      </c>
      <c r="B7" s="13">
        <v>0</v>
      </c>
      <c r="C7" s="19">
        <v>0</v>
      </c>
      <c r="D7" s="18">
        <v>21807</v>
      </c>
      <c r="E7" s="19">
        <v>0</v>
      </c>
      <c r="F7" s="18">
        <v>188118</v>
      </c>
      <c r="G7" s="19">
        <v>1349</v>
      </c>
      <c r="H7" s="18">
        <v>0</v>
      </c>
      <c r="I7" s="19">
        <v>0</v>
      </c>
      <c r="J7" s="18">
        <v>0</v>
      </c>
      <c r="K7" s="19">
        <v>0</v>
      </c>
      <c r="L7" s="18">
        <v>0</v>
      </c>
      <c r="M7" s="19">
        <v>0</v>
      </c>
      <c r="N7" s="18">
        <v>0</v>
      </c>
      <c r="O7" s="19">
        <v>0</v>
      </c>
      <c r="P7" s="22">
        <v>0</v>
      </c>
      <c r="Q7" s="19">
        <v>0</v>
      </c>
      <c r="R7" s="18">
        <v>137</v>
      </c>
      <c r="S7" s="30">
        <v>0</v>
      </c>
      <c r="T7" s="18">
        <v>0</v>
      </c>
      <c r="U7" s="19">
        <v>0</v>
      </c>
      <c r="V7" s="13">
        <v>14154</v>
      </c>
      <c r="W7" s="19">
        <v>0</v>
      </c>
      <c r="X7" s="18">
        <v>0</v>
      </c>
      <c r="Y7" s="19">
        <v>0</v>
      </c>
      <c r="Z7" s="18">
        <v>0</v>
      </c>
      <c r="AA7" s="19">
        <v>0</v>
      </c>
      <c r="AB7" s="18">
        <v>0</v>
      </c>
      <c r="AC7" s="19">
        <v>0</v>
      </c>
      <c r="AD7" s="18">
        <v>0</v>
      </c>
      <c r="AE7" s="19">
        <v>0</v>
      </c>
      <c r="AF7" s="18">
        <v>0</v>
      </c>
      <c r="AG7" s="19">
        <v>0</v>
      </c>
      <c r="AH7" s="18">
        <v>0</v>
      </c>
      <c r="AI7" s="19">
        <v>0</v>
      </c>
      <c r="AJ7" s="18">
        <v>0</v>
      </c>
      <c r="AK7" s="30">
        <v>0</v>
      </c>
      <c r="AL7" s="18">
        <f>SUM(B7,D7,F7,H7,J7,L7,N7,P7,R7,T7,V7,X7,Z7,AB7,AD7,AF7,AH7,AJ7)</f>
        <v>224216</v>
      </c>
      <c r="AM7" s="23">
        <f t="shared" si="0"/>
        <v>1349</v>
      </c>
      <c r="AN7" s="1"/>
      <c r="AO7" s="8"/>
    </row>
    <row r="8" spans="1:47" s="9" customFormat="1" ht="15.5" x14ac:dyDescent="0.35">
      <c r="A8" s="37" t="s">
        <v>2</v>
      </c>
      <c r="B8" s="13">
        <v>0</v>
      </c>
      <c r="C8" s="19">
        <v>0</v>
      </c>
      <c r="D8" s="18">
        <v>0</v>
      </c>
      <c r="E8" s="19">
        <v>0</v>
      </c>
      <c r="F8" s="18">
        <v>0</v>
      </c>
      <c r="G8" s="19">
        <v>0</v>
      </c>
      <c r="H8" s="18">
        <v>0</v>
      </c>
      <c r="I8" s="19">
        <v>0</v>
      </c>
      <c r="J8" s="18">
        <v>0</v>
      </c>
      <c r="K8" s="19">
        <v>0</v>
      </c>
      <c r="L8" s="18">
        <v>0</v>
      </c>
      <c r="M8" s="19">
        <v>0</v>
      </c>
      <c r="N8" s="18">
        <v>0</v>
      </c>
      <c r="O8" s="19">
        <v>0</v>
      </c>
      <c r="P8" s="18">
        <v>0</v>
      </c>
      <c r="Q8" s="19">
        <v>0</v>
      </c>
      <c r="R8" s="18">
        <v>0</v>
      </c>
      <c r="S8" s="30">
        <v>0</v>
      </c>
      <c r="T8" s="18">
        <v>0</v>
      </c>
      <c r="U8" s="19">
        <v>0</v>
      </c>
      <c r="V8" s="13">
        <v>702</v>
      </c>
      <c r="W8" s="19">
        <v>0</v>
      </c>
      <c r="X8" s="18">
        <v>0</v>
      </c>
      <c r="Y8" s="19">
        <v>0</v>
      </c>
      <c r="Z8" s="18">
        <v>0</v>
      </c>
      <c r="AA8" s="19">
        <v>0</v>
      </c>
      <c r="AB8" s="18">
        <v>634</v>
      </c>
      <c r="AC8" s="19">
        <v>0</v>
      </c>
      <c r="AD8" s="18">
        <v>0</v>
      </c>
      <c r="AE8" s="19">
        <v>0</v>
      </c>
      <c r="AF8" s="18">
        <v>0</v>
      </c>
      <c r="AG8" s="19">
        <v>0</v>
      </c>
      <c r="AH8" s="18">
        <v>0</v>
      </c>
      <c r="AI8" s="19">
        <v>0</v>
      </c>
      <c r="AJ8" s="18">
        <v>0</v>
      </c>
      <c r="AK8" s="30">
        <v>0</v>
      </c>
      <c r="AL8" s="18">
        <f t="shared" si="1"/>
        <v>1336</v>
      </c>
      <c r="AM8" s="23">
        <f t="shared" si="0"/>
        <v>0</v>
      </c>
      <c r="AN8" s="1"/>
      <c r="AO8" s="8"/>
    </row>
    <row r="9" spans="1:47" s="9" customFormat="1" ht="15.5" x14ac:dyDescent="0.35">
      <c r="A9" s="37" t="s">
        <v>3</v>
      </c>
      <c r="B9" s="13">
        <v>0</v>
      </c>
      <c r="C9" s="19">
        <v>0</v>
      </c>
      <c r="D9" s="18">
        <v>0</v>
      </c>
      <c r="E9" s="19">
        <v>0</v>
      </c>
      <c r="F9" s="18">
        <v>0</v>
      </c>
      <c r="G9" s="19">
        <v>0</v>
      </c>
      <c r="H9" s="18">
        <v>0</v>
      </c>
      <c r="I9" s="19">
        <v>0</v>
      </c>
      <c r="J9" s="18">
        <v>0</v>
      </c>
      <c r="K9" s="19">
        <v>0</v>
      </c>
      <c r="L9" s="18">
        <v>0</v>
      </c>
      <c r="M9" s="19">
        <v>0</v>
      </c>
      <c r="N9" s="18">
        <v>0</v>
      </c>
      <c r="O9" s="19">
        <v>0</v>
      </c>
      <c r="P9" s="18">
        <v>0</v>
      </c>
      <c r="Q9" s="19">
        <v>0</v>
      </c>
      <c r="R9" s="18">
        <v>0</v>
      </c>
      <c r="S9" s="30">
        <v>0</v>
      </c>
      <c r="T9" s="18">
        <v>0</v>
      </c>
      <c r="U9" s="19">
        <v>0</v>
      </c>
      <c r="V9" s="13">
        <v>0</v>
      </c>
      <c r="W9" s="19">
        <v>0</v>
      </c>
      <c r="X9" s="18">
        <v>0</v>
      </c>
      <c r="Y9" s="19">
        <v>0</v>
      </c>
      <c r="Z9" s="18">
        <v>0</v>
      </c>
      <c r="AA9" s="19">
        <v>0</v>
      </c>
      <c r="AB9" s="18">
        <v>259342</v>
      </c>
      <c r="AC9" s="19">
        <v>0</v>
      </c>
      <c r="AD9" s="18">
        <v>0</v>
      </c>
      <c r="AE9" s="23">
        <v>0</v>
      </c>
      <c r="AF9" s="18">
        <v>0</v>
      </c>
      <c r="AG9" s="23">
        <v>0</v>
      </c>
      <c r="AH9" s="18">
        <v>0</v>
      </c>
      <c r="AI9" s="19">
        <v>0</v>
      </c>
      <c r="AJ9" s="18">
        <v>5886</v>
      </c>
      <c r="AK9" s="30">
        <v>0</v>
      </c>
      <c r="AL9" s="18">
        <f t="shared" si="1"/>
        <v>265228</v>
      </c>
      <c r="AM9" s="23">
        <f t="shared" si="0"/>
        <v>0</v>
      </c>
      <c r="AN9" s="1"/>
      <c r="AO9" s="8"/>
    </row>
    <row r="10" spans="1:47" s="9" customFormat="1" ht="15.5" x14ac:dyDescent="0.35">
      <c r="A10" s="37" t="s">
        <v>97</v>
      </c>
      <c r="B10" s="13">
        <v>0</v>
      </c>
      <c r="C10" s="19">
        <v>0</v>
      </c>
      <c r="D10" s="18">
        <v>0</v>
      </c>
      <c r="E10" s="19">
        <v>0</v>
      </c>
      <c r="F10" s="18">
        <v>0</v>
      </c>
      <c r="G10" s="19">
        <v>0</v>
      </c>
      <c r="H10" s="18">
        <v>0</v>
      </c>
      <c r="I10" s="19">
        <v>0</v>
      </c>
      <c r="J10" s="18">
        <v>0</v>
      </c>
      <c r="K10" s="19">
        <v>0</v>
      </c>
      <c r="L10" s="18">
        <v>0</v>
      </c>
      <c r="M10" s="19">
        <v>0</v>
      </c>
      <c r="N10" s="18">
        <v>0</v>
      </c>
      <c r="O10" s="19">
        <v>0</v>
      </c>
      <c r="P10" s="18">
        <v>0</v>
      </c>
      <c r="Q10" s="19">
        <v>0</v>
      </c>
      <c r="R10" s="18">
        <v>0</v>
      </c>
      <c r="S10" s="30">
        <v>0</v>
      </c>
      <c r="T10" s="18">
        <v>0</v>
      </c>
      <c r="U10" s="19">
        <v>0</v>
      </c>
      <c r="V10" s="13">
        <v>40309</v>
      </c>
      <c r="W10" s="19">
        <v>0</v>
      </c>
      <c r="X10" s="18">
        <v>0</v>
      </c>
      <c r="Y10" s="19">
        <v>0</v>
      </c>
      <c r="Z10" s="18">
        <v>0</v>
      </c>
      <c r="AA10" s="19">
        <v>0</v>
      </c>
      <c r="AB10" s="18">
        <v>0</v>
      </c>
      <c r="AC10" s="19">
        <v>0</v>
      </c>
      <c r="AD10" s="18">
        <v>0</v>
      </c>
      <c r="AE10" s="23">
        <v>0</v>
      </c>
      <c r="AF10" s="18">
        <v>0</v>
      </c>
      <c r="AG10" s="23">
        <v>0</v>
      </c>
      <c r="AH10" s="18">
        <v>0</v>
      </c>
      <c r="AI10" s="19">
        <v>0</v>
      </c>
      <c r="AJ10" s="18">
        <v>0</v>
      </c>
      <c r="AK10" s="30">
        <v>0</v>
      </c>
      <c r="AL10" s="18">
        <f t="shared" si="1"/>
        <v>40309</v>
      </c>
      <c r="AM10" s="23">
        <f t="shared" si="0"/>
        <v>0</v>
      </c>
      <c r="AN10" s="1"/>
      <c r="AO10" s="8"/>
    </row>
    <row r="11" spans="1:47" s="9" customFormat="1" ht="15.5" x14ac:dyDescent="0.35">
      <c r="A11" s="37" t="s">
        <v>4</v>
      </c>
      <c r="B11" s="13">
        <v>0</v>
      </c>
      <c r="C11" s="19">
        <v>0</v>
      </c>
      <c r="D11" s="18">
        <v>0</v>
      </c>
      <c r="E11" s="19">
        <v>0</v>
      </c>
      <c r="F11" s="18">
        <v>0</v>
      </c>
      <c r="G11" s="19">
        <v>0</v>
      </c>
      <c r="H11" s="18">
        <v>0</v>
      </c>
      <c r="I11" s="19">
        <v>0</v>
      </c>
      <c r="J11" s="18">
        <v>0</v>
      </c>
      <c r="K11" s="19">
        <v>0</v>
      </c>
      <c r="L11" s="18">
        <v>0</v>
      </c>
      <c r="M11" s="19">
        <v>0</v>
      </c>
      <c r="N11" s="18">
        <v>0</v>
      </c>
      <c r="O11" s="19">
        <v>0</v>
      </c>
      <c r="P11" s="18">
        <v>0</v>
      </c>
      <c r="Q11" s="19">
        <v>0</v>
      </c>
      <c r="R11" s="18">
        <v>0</v>
      </c>
      <c r="S11" s="30">
        <v>0</v>
      </c>
      <c r="T11" s="18">
        <v>0</v>
      </c>
      <c r="U11" s="19">
        <v>0</v>
      </c>
      <c r="V11" s="13">
        <v>0</v>
      </c>
      <c r="W11" s="19">
        <v>0</v>
      </c>
      <c r="X11" s="18">
        <v>0</v>
      </c>
      <c r="Y11" s="19">
        <v>0</v>
      </c>
      <c r="Z11" s="18">
        <v>0</v>
      </c>
      <c r="AA11" s="19">
        <v>0</v>
      </c>
      <c r="AB11" s="18">
        <v>0</v>
      </c>
      <c r="AC11" s="19">
        <v>0</v>
      </c>
      <c r="AD11" s="18">
        <v>0</v>
      </c>
      <c r="AE11" s="23">
        <v>0</v>
      </c>
      <c r="AF11" s="18">
        <v>0</v>
      </c>
      <c r="AG11" s="23">
        <v>0</v>
      </c>
      <c r="AH11" s="18">
        <v>1437</v>
      </c>
      <c r="AI11" s="19">
        <v>0</v>
      </c>
      <c r="AJ11" s="18">
        <v>0</v>
      </c>
      <c r="AK11" s="30">
        <v>0</v>
      </c>
      <c r="AL11" s="18">
        <f t="shared" si="1"/>
        <v>1437</v>
      </c>
      <c r="AM11" s="23">
        <f t="shared" si="0"/>
        <v>0</v>
      </c>
      <c r="AN11" s="1"/>
      <c r="AO11" s="8"/>
    </row>
    <row r="12" spans="1:47" s="9" customFormat="1" ht="15.5" x14ac:dyDescent="0.35">
      <c r="A12" s="37" t="s">
        <v>94</v>
      </c>
      <c r="B12" s="13">
        <v>0</v>
      </c>
      <c r="C12" s="19">
        <v>0</v>
      </c>
      <c r="D12" s="18">
        <v>0</v>
      </c>
      <c r="E12" s="19">
        <v>0</v>
      </c>
      <c r="F12" s="18">
        <v>0</v>
      </c>
      <c r="G12" s="19">
        <v>0</v>
      </c>
      <c r="H12" s="18">
        <v>0</v>
      </c>
      <c r="I12" s="19">
        <v>0</v>
      </c>
      <c r="J12" s="18">
        <v>0</v>
      </c>
      <c r="K12" s="19">
        <v>0</v>
      </c>
      <c r="L12" s="18">
        <v>0</v>
      </c>
      <c r="M12" s="19">
        <v>0</v>
      </c>
      <c r="N12" s="18">
        <v>0</v>
      </c>
      <c r="O12" s="19">
        <v>0</v>
      </c>
      <c r="P12" s="18">
        <v>0</v>
      </c>
      <c r="Q12" s="19">
        <v>0</v>
      </c>
      <c r="R12" s="18">
        <v>0</v>
      </c>
      <c r="S12" s="30">
        <v>0</v>
      </c>
      <c r="T12" s="18">
        <v>0</v>
      </c>
      <c r="U12" s="19">
        <v>0</v>
      </c>
      <c r="V12" s="13">
        <v>77356</v>
      </c>
      <c r="W12" s="19">
        <v>0</v>
      </c>
      <c r="X12" s="18">
        <v>0</v>
      </c>
      <c r="Y12" s="19">
        <v>0</v>
      </c>
      <c r="Z12" s="18">
        <v>0</v>
      </c>
      <c r="AA12" s="19">
        <v>0</v>
      </c>
      <c r="AB12" s="18">
        <v>0</v>
      </c>
      <c r="AC12" s="19">
        <v>0</v>
      </c>
      <c r="AD12" s="18">
        <v>0</v>
      </c>
      <c r="AE12" s="23">
        <v>0</v>
      </c>
      <c r="AF12" s="18">
        <v>0</v>
      </c>
      <c r="AG12" s="23">
        <v>0</v>
      </c>
      <c r="AH12" s="18">
        <v>0</v>
      </c>
      <c r="AI12" s="19">
        <v>0</v>
      </c>
      <c r="AJ12" s="18">
        <v>246025</v>
      </c>
      <c r="AK12" s="30">
        <v>0</v>
      </c>
      <c r="AL12" s="18">
        <f t="shared" si="1"/>
        <v>323381</v>
      </c>
      <c r="AM12" s="23">
        <f t="shared" si="0"/>
        <v>0</v>
      </c>
      <c r="AN12" s="1"/>
      <c r="AO12" s="8"/>
    </row>
    <row r="13" spans="1:47" s="9" customFormat="1" ht="15.5" x14ac:dyDescent="0.35">
      <c r="A13" s="37" t="s">
        <v>5</v>
      </c>
      <c r="B13" s="13">
        <v>0</v>
      </c>
      <c r="C13" s="19">
        <v>0</v>
      </c>
      <c r="D13" s="18">
        <v>0</v>
      </c>
      <c r="E13" s="19">
        <v>0</v>
      </c>
      <c r="F13" s="18">
        <v>0</v>
      </c>
      <c r="G13" s="19">
        <v>0</v>
      </c>
      <c r="H13" s="18">
        <v>0</v>
      </c>
      <c r="I13" s="19">
        <v>0</v>
      </c>
      <c r="J13" s="18">
        <v>0</v>
      </c>
      <c r="K13" s="19">
        <v>0</v>
      </c>
      <c r="L13" s="18">
        <v>0</v>
      </c>
      <c r="M13" s="19">
        <v>0</v>
      </c>
      <c r="N13" s="18">
        <v>0</v>
      </c>
      <c r="O13" s="19">
        <v>0</v>
      </c>
      <c r="P13" s="18">
        <v>0</v>
      </c>
      <c r="Q13" s="19">
        <v>0</v>
      </c>
      <c r="R13" s="18">
        <v>0</v>
      </c>
      <c r="S13" s="30">
        <v>0</v>
      </c>
      <c r="T13" s="18">
        <v>0</v>
      </c>
      <c r="U13" s="19">
        <v>0</v>
      </c>
      <c r="V13" s="13">
        <v>3412</v>
      </c>
      <c r="W13" s="19">
        <v>0</v>
      </c>
      <c r="X13" s="18">
        <v>0</v>
      </c>
      <c r="Y13" s="19">
        <v>0</v>
      </c>
      <c r="Z13" s="18">
        <v>0</v>
      </c>
      <c r="AA13" s="19">
        <v>0</v>
      </c>
      <c r="AB13" s="18">
        <v>0</v>
      </c>
      <c r="AC13" s="19">
        <v>0</v>
      </c>
      <c r="AD13" s="18">
        <v>0</v>
      </c>
      <c r="AE13" s="23">
        <v>0</v>
      </c>
      <c r="AF13" s="18">
        <v>0</v>
      </c>
      <c r="AG13" s="23">
        <v>0</v>
      </c>
      <c r="AH13" s="18">
        <v>0</v>
      </c>
      <c r="AI13" s="19">
        <v>0</v>
      </c>
      <c r="AJ13" s="18">
        <v>0</v>
      </c>
      <c r="AK13" s="30">
        <v>0</v>
      </c>
      <c r="AL13" s="18">
        <f t="shared" si="1"/>
        <v>3412</v>
      </c>
      <c r="AM13" s="23">
        <f t="shared" si="0"/>
        <v>0</v>
      </c>
      <c r="AN13" s="1"/>
      <c r="AO13" s="8"/>
    </row>
    <row r="14" spans="1:47" s="9" customFormat="1" ht="15.5" x14ac:dyDescent="0.35">
      <c r="A14" s="37" t="s">
        <v>104</v>
      </c>
      <c r="B14" s="13">
        <v>0</v>
      </c>
      <c r="C14" s="19">
        <v>0</v>
      </c>
      <c r="D14" s="18">
        <v>0</v>
      </c>
      <c r="E14" s="19">
        <v>0</v>
      </c>
      <c r="F14" s="18">
        <v>0</v>
      </c>
      <c r="G14" s="19">
        <v>0</v>
      </c>
      <c r="H14" s="18">
        <v>0</v>
      </c>
      <c r="I14" s="19">
        <v>0</v>
      </c>
      <c r="J14" s="18">
        <v>0</v>
      </c>
      <c r="K14" s="19">
        <v>0</v>
      </c>
      <c r="L14" s="18">
        <v>0</v>
      </c>
      <c r="M14" s="19">
        <v>0</v>
      </c>
      <c r="N14" s="18">
        <v>0</v>
      </c>
      <c r="O14" s="19">
        <v>0</v>
      </c>
      <c r="P14" s="18">
        <v>0</v>
      </c>
      <c r="Q14" s="19">
        <v>0</v>
      </c>
      <c r="R14" s="18">
        <v>0</v>
      </c>
      <c r="S14" s="30">
        <v>0</v>
      </c>
      <c r="T14" s="18">
        <v>0</v>
      </c>
      <c r="U14" s="19">
        <v>0</v>
      </c>
      <c r="V14" s="13">
        <v>0</v>
      </c>
      <c r="W14" s="19">
        <v>0</v>
      </c>
      <c r="X14" s="18">
        <v>0</v>
      </c>
      <c r="Y14" s="19">
        <v>0</v>
      </c>
      <c r="Z14" s="18">
        <v>0</v>
      </c>
      <c r="AA14" s="19">
        <v>0</v>
      </c>
      <c r="AB14" s="18">
        <v>0</v>
      </c>
      <c r="AC14" s="19">
        <v>0</v>
      </c>
      <c r="AD14" s="18">
        <v>0</v>
      </c>
      <c r="AE14" s="23">
        <v>0</v>
      </c>
      <c r="AF14" s="18">
        <v>0</v>
      </c>
      <c r="AG14" s="23">
        <v>0</v>
      </c>
      <c r="AH14" s="18">
        <v>25246</v>
      </c>
      <c r="AI14" s="19">
        <v>0</v>
      </c>
      <c r="AJ14" s="18">
        <v>0</v>
      </c>
      <c r="AK14" s="30">
        <v>0</v>
      </c>
      <c r="AL14" s="18">
        <f t="shared" si="1"/>
        <v>25246</v>
      </c>
      <c r="AM14" s="23">
        <f t="shared" si="0"/>
        <v>0</v>
      </c>
      <c r="AN14" s="1"/>
      <c r="AO14" s="8"/>
    </row>
    <row r="15" spans="1:47" s="9" customFormat="1" ht="15.5" x14ac:dyDescent="0.35">
      <c r="A15" s="37" t="s">
        <v>6</v>
      </c>
      <c r="B15" s="13">
        <v>602</v>
      </c>
      <c r="C15" s="19">
        <v>596</v>
      </c>
      <c r="D15" s="18">
        <v>84979</v>
      </c>
      <c r="E15" s="19">
        <v>0</v>
      </c>
      <c r="F15" s="18">
        <v>816311</v>
      </c>
      <c r="G15" s="19">
        <v>72725</v>
      </c>
      <c r="H15" s="18">
        <v>96527</v>
      </c>
      <c r="I15" s="19">
        <v>19696</v>
      </c>
      <c r="J15" s="18">
        <v>301275</v>
      </c>
      <c r="K15" s="19">
        <v>0</v>
      </c>
      <c r="L15" s="18">
        <v>661606</v>
      </c>
      <c r="M15" s="19">
        <v>32331</v>
      </c>
      <c r="N15" s="18">
        <v>0</v>
      </c>
      <c r="O15" s="19">
        <v>0</v>
      </c>
      <c r="P15" s="18">
        <v>0</v>
      </c>
      <c r="Q15" s="19">
        <v>0</v>
      </c>
      <c r="R15" s="18">
        <v>4735</v>
      </c>
      <c r="S15" s="30">
        <v>14</v>
      </c>
      <c r="T15" s="18">
        <v>0</v>
      </c>
      <c r="U15" s="19">
        <v>0</v>
      </c>
      <c r="V15" s="13">
        <v>48888</v>
      </c>
      <c r="W15" s="19">
        <v>0</v>
      </c>
      <c r="X15" s="18">
        <v>265009</v>
      </c>
      <c r="Y15" s="19">
        <v>0</v>
      </c>
      <c r="Z15" s="18">
        <v>1312</v>
      </c>
      <c r="AA15" s="19">
        <v>0</v>
      </c>
      <c r="AB15" s="18">
        <v>807377</v>
      </c>
      <c r="AC15" s="19">
        <v>0</v>
      </c>
      <c r="AD15" s="18">
        <v>0</v>
      </c>
      <c r="AE15" s="23">
        <v>0</v>
      </c>
      <c r="AF15" s="18">
        <v>0</v>
      </c>
      <c r="AG15" s="23">
        <v>0</v>
      </c>
      <c r="AH15" s="18">
        <v>463515</v>
      </c>
      <c r="AI15" s="19">
        <v>0</v>
      </c>
      <c r="AJ15" s="18">
        <v>0</v>
      </c>
      <c r="AK15" s="30">
        <v>0</v>
      </c>
      <c r="AL15" s="18">
        <f>SUM(B15,D15,F15,H15,J15,L15,N15,P15,R15,T15,V15,X15,Z15,AB15,AD15,AF15,AH15,AJ15)</f>
        <v>3552136</v>
      </c>
      <c r="AM15" s="23">
        <f t="shared" si="0"/>
        <v>125362</v>
      </c>
      <c r="AN15" s="1"/>
      <c r="AO15" s="8"/>
    </row>
    <row r="16" spans="1:47" s="9" customFormat="1" ht="15.5" x14ac:dyDescent="0.35">
      <c r="A16" s="37" t="s">
        <v>119</v>
      </c>
      <c r="B16" s="13">
        <v>0</v>
      </c>
      <c r="C16" s="19">
        <v>0</v>
      </c>
      <c r="D16" s="18">
        <v>0</v>
      </c>
      <c r="E16" s="19">
        <v>0</v>
      </c>
      <c r="F16" s="18">
        <v>0</v>
      </c>
      <c r="G16" s="19">
        <v>0</v>
      </c>
      <c r="H16" s="18">
        <v>0</v>
      </c>
      <c r="I16" s="19">
        <v>0</v>
      </c>
      <c r="J16" s="18">
        <v>0</v>
      </c>
      <c r="K16" s="19">
        <v>0</v>
      </c>
      <c r="L16" s="18">
        <v>0</v>
      </c>
      <c r="M16" s="19">
        <v>0</v>
      </c>
      <c r="N16" s="18">
        <v>0</v>
      </c>
      <c r="O16" s="19">
        <v>0</v>
      </c>
      <c r="P16" s="18">
        <v>0</v>
      </c>
      <c r="Q16" s="19">
        <v>0</v>
      </c>
      <c r="R16" s="18">
        <v>0</v>
      </c>
      <c r="S16" s="30">
        <v>0</v>
      </c>
      <c r="T16" s="18">
        <v>0</v>
      </c>
      <c r="U16" s="19">
        <v>0</v>
      </c>
      <c r="V16" s="13">
        <v>61753</v>
      </c>
      <c r="W16" s="19">
        <v>0</v>
      </c>
      <c r="X16" s="18">
        <v>0</v>
      </c>
      <c r="Y16" s="19">
        <v>0</v>
      </c>
      <c r="Z16" s="18">
        <v>0</v>
      </c>
      <c r="AA16" s="19">
        <v>0</v>
      </c>
      <c r="AB16" s="18">
        <v>88378</v>
      </c>
      <c r="AC16" s="19">
        <v>0</v>
      </c>
      <c r="AD16" s="18">
        <v>0</v>
      </c>
      <c r="AE16" s="23">
        <v>0</v>
      </c>
      <c r="AF16" s="18">
        <v>0</v>
      </c>
      <c r="AG16" s="23">
        <v>0</v>
      </c>
      <c r="AH16" s="18">
        <v>337889</v>
      </c>
      <c r="AI16" s="19">
        <v>0</v>
      </c>
      <c r="AJ16" s="18">
        <v>5291</v>
      </c>
      <c r="AK16" s="30">
        <v>0</v>
      </c>
      <c r="AL16" s="18">
        <f t="shared" si="1"/>
        <v>493311</v>
      </c>
      <c r="AM16" s="23">
        <f t="shared" si="0"/>
        <v>0</v>
      </c>
      <c r="AN16" s="1"/>
      <c r="AO16" s="8"/>
    </row>
    <row r="17" spans="1:41" s="9" customFormat="1" ht="15.5" x14ac:dyDescent="0.35">
      <c r="A17" s="37" t="s">
        <v>7</v>
      </c>
      <c r="B17" s="13">
        <v>0</v>
      </c>
      <c r="C17" s="19">
        <v>0</v>
      </c>
      <c r="D17" s="18">
        <v>0</v>
      </c>
      <c r="E17" s="19">
        <v>0</v>
      </c>
      <c r="F17" s="18">
        <v>0</v>
      </c>
      <c r="G17" s="19">
        <v>0</v>
      </c>
      <c r="H17" s="18">
        <v>0</v>
      </c>
      <c r="I17" s="19">
        <v>0</v>
      </c>
      <c r="J17" s="18">
        <v>0</v>
      </c>
      <c r="K17" s="19">
        <v>0</v>
      </c>
      <c r="L17" s="18">
        <v>0</v>
      </c>
      <c r="M17" s="19">
        <v>0</v>
      </c>
      <c r="N17" s="18">
        <v>0</v>
      </c>
      <c r="O17" s="19">
        <v>0</v>
      </c>
      <c r="P17" s="18">
        <v>0</v>
      </c>
      <c r="Q17" s="19">
        <v>0</v>
      </c>
      <c r="R17" s="18">
        <v>0</v>
      </c>
      <c r="S17" s="30">
        <v>0</v>
      </c>
      <c r="T17" s="18">
        <v>0</v>
      </c>
      <c r="U17" s="19">
        <v>0</v>
      </c>
      <c r="V17" s="13">
        <v>0</v>
      </c>
      <c r="W17" s="19">
        <v>0</v>
      </c>
      <c r="X17" s="18">
        <v>0</v>
      </c>
      <c r="Y17" s="19">
        <v>0</v>
      </c>
      <c r="Z17" s="18">
        <v>0</v>
      </c>
      <c r="AA17" s="19">
        <v>0</v>
      </c>
      <c r="AB17" s="18">
        <v>0</v>
      </c>
      <c r="AC17" s="19">
        <v>0</v>
      </c>
      <c r="AD17" s="18">
        <v>0</v>
      </c>
      <c r="AE17" s="23">
        <v>0</v>
      </c>
      <c r="AF17" s="18">
        <v>0</v>
      </c>
      <c r="AG17" s="23">
        <v>0</v>
      </c>
      <c r="AH17" s="18">
        <v>10045</v>
      </c>
      <c r="AI17" s="19">
        <v>0</v>
      </c>
      <c r="AJ17" s="18">
        <v>0</v>
      </c>
      <c r="AK17" s="30">
        <v>0</v>
      </c>
      <c r="AL17" s="18">
        <f t="shared" si="1"/>
        <v>10045</v>
      </c>
      <c r="AM17" s="23">
        <f t="shared" si="0"/>
        <v>0</v>
      </c>
      <c r="AN17" s="1"/>
      <c r="AO17" s="8"/>
    </row>
    <row r="18" spans="1:41" s="9" customFormat="1" ht="15.5" x14ac:dyDescent="0.35">
      <c r="A18" s="37" t="s">
        <v>8</v>
      </c>
      <c r="B18" s="13">
        <v>0</v>
      </c>
      <c r="C18" s="19">
        <v>0</v>
      </c>
      <c r="D18" s="18">
        <v>0</v>
      </c>
      <c r="E18" s="19">
        <v>0</v>
      </c>
      <c r="F18" s="18">
        <v>0</v>
      </c>
      <c r="G18" s="19">
        <v>0</v>
      </c>
      <c r="H18" s="18">
        <v>0</v>
      </c>
      <c r="I18" s="19">
        <v>0</v>
      </c>
      <c r="J18" s="18">
        <v>0</v>
      </c>
      <c r="K18" s="19">
        <v>0</v>
      </c>
      <c r="L18" s="18">
        <v>0</v>
      </c>
      <c r="M18" s="19">
        <v>0</v>
      </c>
      <c r="N18" s="18">
        <v>0</v>
      </c>
      <c r="O18" s="19">
        <v>0</v>
      </c>
      <c r="P18" s="18">
        <v>0</v>
      </c>
      <c r="Q18" s="19">
        <v>0</v>
      </c>
      <c r="R18" s="18">
        <v>0</v>
      </c>
      <c r="S18" s="30">
        <v>0</v>
      </c>
      <c r="T18" s="18">
        <v>0</v>
      </c>
      <c r="U18" s="19">
        <v>0</v>
      </c>
      <c r="V18" s="13">
        <v>0</v>
      </c>
      <c r="W18" s="19">
        <v>0</v>
      </c>
      <c r="X18" s="18">
        <v>0</v>
      </c>
      <c r="Y18" s="19">
        <v>0</v>
      </c>
      <c r="Z18" s="18">
        <v>0</v>
      </c>
      <c r="AA18" s="19">
        <v>0</v>
      </c>
      <c r="AB18" s="18">
        <v>195230</v>
      </c>
      <c r="AC18" s="19">
        <v>0</v>
      </c>
      <c r="AD18" s="18">
        <v>0</v>
      </c>
      <c r="AE18" s="23">
        <v>0</v>
      </c>
      <c r="AF18" s="18">
        <v>0</v>
      </c>
      <c r="AG18" s="23">
        <v>0</v>
      </c>
      <c r="AH18" s="18">
        <v>0</v>
      </c>
      <c r="AI18" s="19">
        <v>0</v>
      </c>
      <c r="AJ18" s="18">
        <v>0</v>
      </c>
      <c r="AK18" s="30">
        <v>0</v>
      </c>
      <c r="AL18" s="18">
        <f t="shared" si="1"/>
        <v>195230</v>
      </c>
      <c r="AM18" s="23">
        <f t="shared" si="0"/>
        <v>0</v>
      </c>
      <c r="AN18" s="1"/>
      <c r="AO18" s="8"/>
    </row>
    <row r="19" spans="1:41" s="9" customFormat="1" ht="15.5" x14ac:dyDescent="0.35">
      <c r="A19" s="37" t="s">
        <v>9</v>
      </c>
      <c r="B19" s="13">
        <v>86220</v>
      </c>
      <c r="C19" s="19">
        <v>0</v>
      </c>
      <c r="D19" s="18">
        <v>153602</v>
      </c>
      <c r="E19" s="19">
        <v>0</v>
      </c>
      <c r="F19" s="18">
        <v>583398</v>
      </c>
      <c r="G19" s="19">
        <v>0</v>
      </c>
      <c r="H19" s="18">
        <v>672908</v>
      </c>
      <c r="I19" s="19">
        <v>0</v>
      </c>
      <c r="J19" s="18">
        <v>410810</v>
      </c>
      <c r="K19" s="19">
        <v>0</v>
      </c>
      <c r="L19" s="18">
        <v>569226</v>
      </c>
      <c r="M19" s="19">
        <v>0</v>
      </c>
      <c r="N19" s="18">
        <v>0</v>
      </c>
      <c r="O19" s="19">
        <v>0</v>
      </c>
      <c r="P19" s="18">
        <v>0</v>
      </c>
      <c r="Q19" s="19">
        <v>0</v>
      </c>
      <c r="R19" s="18">
        <v>48040</v>
      </c>
      <c r="S19" s="30">
        <v>0</v>
      </c>
      <c r="T19" s="18">
        <v>703136</v>
      </c>
      <c r="U19" s="19">
        <v>0</v>
      </c>
      <c r="V19" s="13">
        <v>94096</v>
      </c>
      <c r="W19" s="19">
        <v>0</v>
      </c>
      <c r="X19" s="18">
        <v>175531</v>
      </c>
      <c r="Y19" s="19">
        <v>0</v>
      </c>
      <c r="Z19" s="18">
        <v>0</v>
      </c>
      <c r="AA19" s="19">
        <v>0</v>
      </c>
      <c r="AB19" s="18">
        <v>0</v>
      </c>
      <c r="AC19" s="19">
        <v>0</v>
      </c>
      <c r="AD19" s="18">
        <v>0</v>
      </c>
      <c r="AE19" s="23">
        <v>0</v>
      </c>
      <c r="AF19" s="18">
        <v>0</v>
      </c>
      <c r="AG19" s="23">
        <v>0</v>
      </c>
      <c r="AH19" s="18">
        <v>0</v>
      </c>
      <c r="AI19" s="19">
        <v>0</v>
      </c>
      <c r="AJ19" s="18">
        <v>0</v>
      </c>
      <c r="AK19" s="30">
        <v>0</v>
      </c>
      <c r="AL19" s="18">
        <f t="shared" si="1"/>
        <v>3496967</v>
      </c>
      <c r="AM19" s="23">
        <f t="shared" si="0"/>
        <v>0</v>
      </c>
      <c r="AN19" s="1"/>
      <c r="AO19" s="8"/>
    </row>
    <row r="20" spans="1:41" s="9" customFormat="1" ht="15.5" x14ac:dyDescent="0.35">
      <c r="A20" s="37" t="s">
        <v>10</v>
      </c>
      <c r="B20" s="13">
        <v>0</v>
      </c>
      <c r="C20" s="19">
        <v>0</v>
      </c>
      <c r="D20" s="18">
        <v>0</v>
      </c>
      <c r="E20" s="19">
        <v>0</v>
      </c>
      <c r="F20" s="18">
        <v>0</v>
      </c>
      <c r="G20" s="19">
        <v>0</v>
      </c>
      <c r="H20" s="18">
        <v>0</v>
      </c>
      <c r="I20" s="19">
        <v>0</v>
      </c>
      <c r="J20" s="18">
        <v>0</v>
      </c>
      <c r="K20" s="19">
        <v>0</v>
      </c>
      <c r="L20" s="18">
        <v>0</v>
      </c>
      <c r="M20" s="19">
        <v>0</v>
      </c>
      <c r="N20" s="18">
        <v>0</v>
      </c>
      <c r="O20" s="19">
        <v>0</v>
      </c>
      <c r="P20" s="18">
        <v>0</v>
      </c>
      <c r="Q20" s="19">
        <v>0</v>
      </c>
      <c r="R20" s="18">
        <v>0</v>
      </c>
      <c r="S20" s="30">
        <v>0</v>
      </c>
      <c r="T20" s="18">
        <v>0</v>
      </c>
      <c r="U20" s="19">
        <v>0</v>
      </c>
      <c r="V20" s="13">
        <v>0</v>
      </c>
      <c r="W20" s="19">
        <v>0</v>
      </c>
      <c r="X20" s="18">
        <v>0</v>
      </c>
      <c r="Y20" s="19">
        <v>0</v>
      </c>
      <c r="Z20" s="18">
        <v>0</v>
      </c>
      <c r="AA20" s="19">
        <v>0</v>
      </c>
      <c r="AB20" s="18">
        <v>0</v>
      </c>
      <c r="AC20" s="19">
        <v>0</v>
      </c>
      <c r="AD20" s="18">
        <v>0</v>
      </c>
      <c r="AE20" s="23">
        <v>0</v>
      </c>
      <c r="AF20" s="18">
        <v>0</v>
      </c>
      <c r="AG20" s="23">
        <v>0</v>
      </c>
      <c r="AH20" s="18">
        <v>58991</v>
      </c>
      <c r="AI20" s="19">
        <v>0</v>
      </c>
      <c r="AJ20" s="18">
        <v>0</v>
      </c>
      <c r="AK20" s="30">
        <v>0</v>
      </c>
      <c r="AL20" s="18">
        <f t="shared" si="1"/>
        <v>58991</v>
      </c>
      <c r="AM20" s="23">
        <f t="shared" si="0"/>
        <v>0</v>
      </c>
      <c r="AN20" s="1"/>
      <c r="AO20" s="8"/>
    </row>
    <row r="21" spans="1:41" s="9" customFormat="1" ht="15.5" x14ac:dyDescent="0.35">
      <c r="A21" s="37" t="s">
        <v>11</v>
      </c>
      <c r="B21" s="13">
        <v>0</v>
      </c>
      <c r="C21" s="19">
        <v>0</v>
      </c>
      <c r="D21" s="18">
        <v>0</v>
      </c>
      <c r="E21" s="19">
        <v>0</v>
      </c>
      <c r="F21" s="18">
        <v>0</v>
      </c>
      <c r="G21" s="19">
        <v>0</v>
      </c>
      <c r="H21" s="18">
        <v>0</v>
      </c>
      <c r="I21" s="19">
        <v>0</v>
      </c>
      <c r="J21" s="18">
        <v>0</v>
      </c>
      <c r="K21" s="19">
        <v>0</v>
      </c>
      <c r="L21" s="18">
        <v>0</v>
      </c>
      <c r="M21" s="19">
        <v>0</v>
      </c>
      <c r="N21" s="18">
        <v>0</v>
      </c>
      <c r="O21" s="19">
        <v>0</v>
      </c>
      <c r="P21" s="18">
        <v>0</v>
      </c>
      <c r="Q21" s="19">
        <v>0</v>
      </c>
      <c r="R21" s="18">
        <v>0</v>
      </c>
      <c r="S21" s="30">
        <v>0</v>
      </c>
      <c r="T21" s="18">
        <v>0</v>
      </c>
      <c r="U21" s="19">
        <v>0</v>
      </c>
      <c r="V21" s="13">
        <v>40781</v>
      </c>
      <c r="W21" s="19">
        <v>0</v>
      </c>
      <c r="X21" s="18">
        <v>0</v>
      </c>
      <c r="Y21" s="19">
        <v>0</v>
      </c>
      <c r="Z21" s="18">
        <v>0</v>
      </c>
      <c r="AA21" s="19">
        <v>0</v>
      </c>
      <c r="AB21" s="18">
        <v>0</v>
      </c>
      <c r="AC21" s="19">
        <v>0</v>
      </c>
      <c r="AD21" s="18">
        <v>0</v>
      </c>
      <c r="AE21" s="23">
        <v>0</v>
      </c>
      <c r="AF21" s="18">
        <v>0</v>
      </c>
      <c r="AG21" s="23">
        <v>0</v>
      </c>
      <c r="AH21" s="18">
        <v>0</v>
      </c>
      <c r="AI21" s="19">
        <v>0</v>
      </c>
      <c r="AJ21" s="18">
        <v>0</v>
      </c>
      <c r="AK21" s="30">
        <v>0</v>
      </c>
      <c r="AL21" s="18">
        <f t="shared" si="1"/>
        <v>40781</v>
      </c>
      <c r="AM21" s="23">
        <f t="shared" si="0"/>
        <v>0</v>
      </c>
      <c r="AN21" s="1"/>
      <c r="AO21" s="8"/>
    </row>
    <row r="22" spans="1:41" s="9" customFormat="1" ht="15.5" x14ac:dyDescent="0.35">
      <c r="A22" s="37" t="s">
        <v>12</v>
      </c>
      <c r="B22" s="13">
        <v>11073</v>
      </c>
      <c r="C22" s="19">
        <v>0</v>
      </c>
      <c r="D22" s="18">
        <v>1789</v>
      </c>
      <c r="E22" s="19">
        <v>0</v>
      </c>
      <c r="F22" s="18">
        <v>2627</v>
      </c>
      <c r="G22" s="19">
        <v>0</v>
      </c>
      <c r="H22" s="18">
        <v>0</v>
      </c>
      <c r="I22" s="19">
        <v>0</v>
      </c>
      <c r="J22" s="18">
        <v>0</v>
      </c>
      <c r="K22" s="19">
        <v>0</v>
      </c>
      <c r="L22" s="18">
        <v>0</v>
      </c>
      <c r="M22" s="19">
        <v>0</v>
      </c>
      <c r="N22" s="18">
        <v>0</v>
      </c>
      <c r="O22" s="19">
        <v>0</v>
      </c>
      <c r="P22" s="18">
        <v>0</v>
      </c>
      <c r="Q22" s="19">
        <v>0</v>
      </c>
      <c r="R22" s="18">
        <v>0</v>
      </c>
      <c r="S22" s="30">
        <v>0</v>
      </c>
      <c r="T22" s="18">
        <v>0</v>
      </c>
      <c r="U22" s="19">
        <v>0</v>
      </c>
      <c r="V22" s="13">
        <v>4955</v>
      </c>
      <c r="W22" s="19">
        <v>0</v>
      </c>
      <c r="X22" s="18">
        <v>0</v>
      </c>
      <c r="Y22" s="19">
        <v>0</v>
      </c>
      <c r="Z22" s="18">
        <v>0</v>
      </c>
      <c r="AA22" s="19">
        <v>0</v>
      </c>
      <c r="AB22" s="18">
        <v>0</v>
      </c>
      <c r="AC22" s="19">
        <v>0</v>
      </c>
      <c r="AD22" s="18">
        <v>0</v>
      </c>
      <c r="AE22" s="23">
        <v>0</v>
      </c>
      <c r="AF22" s="18">
        <v>0</v>
      </c>
      <c r="AG22" s="23">
        <v>0</v>
      </c>
      <c r="AH22" s="18">
        <v>0</v>
      </c>
      <c r="AI22" s="19">
        <v>0</v>
      </c>
      <c r="AJ22" s="18">
        <v>0</v>
      </c>
      <c r="AK22" s="30">
        <v>0</v>
      </c>
      <c r="AL22" s="18">
        <f t="shared" si="1"/>
        <v>20444</v>
      </c>
      <c r="AM22" s="23">
        <f t="shared" si="0"/>
        <v>0</v>
      </c>
      <c r="AN22" s="1"/>
      <c r="AO22" s="8"/>
    </row>
    <row r="23" spans="1:41" s="9" customFormat="1" ht="15.5" x14ac:dyDescent="0.35">
      <c r="A23" s="37" t="s">
        <v>13</v>
      </c>
      <c r="B23" s="13">
        <v>0</v>
      </c>
      <c r="C23" s="19">
        <v>0</v>
      </c>
      <c r="D23" s="18">
        <v>0</v>
      </c>
      <c r="E23" s="19">
        <v>0</v>
      </c>
      <c r="F23" s="18">
        <v>0</v>
      </c>
      <c r="G23" s="19">
        <v>0</v>
      </c>
      <c r="H23" s="18">
        <v>0</v>
      </c>
      <c r="I23" s="19">
        <v>0</v>
      </c>
      <c r="J23" s="18">
        <v>0</v>
      </c>
      <c r="K23" s="19">
        <v>0</v>
      </c>
      <c r="L23" s="18">
        <v>0</v>
      </c>
      <c r="M23" s="19">
        <v>0</v>
      </c>
      <c r="N23" s="18">
        <v>0</v>
      </c>
      <c r="O23" s="19">
        <v>0</v>
      </c>
      <c r="P23" s="18">
        <v>0</v>
      </c>
      <c r="Q23" s="19">
        <v>0</v>
      </c>
      <c r="R23" s="18">
        <v>0</v>
      </c>
      <c r="S23" s="30">
        <v>0</v>
      </c>
      <c r="T23" s="18">
        <v>0</v>
      </c>
      <c r="U23" s="19">
        <v>0</v>
      </c>
      <c r="V23" s="13">
        <v>0</v>
      </c>
      <c r="W23" s="19">
        <v>0</v>
      </c>
      <c r="X23" s="18">
        <v>0</v>
      </c>
      <c r="Y23" s="19">
        <v>0</v>
      </c>
      <c r="Z23" s="18">
        <v>0</v>
      </c>
      <c r="AA23" s="19">
        <v>0</v>
      </c>
      <c r="AB23" s="18">
        <v>0</v>
      </c>
      <c r="AC23" s="19">
        <v>0</v>
      </c>
      <c r="AD23" s="18">
        <v>0</v>
      </c>
      <c r="AE23" s="23">
        <v>0</v>
      </c>
      <c r="AF23" s="18">
        <v>0</v>
      </c>
      <c r="AG23" s="23">
        <v>0</v>
      </c>
      <c r="AH23" s="18">
        <v>15460</v>
      </c>
      <c r="AI23" s="19">
        <v>0</v>
      </c>
      <c r="AJ23" s="18">
        <v>0</v>
      </c>
      <c r="AK23" s="30">
        <v>0</v>
      </c>
      <c r="AL23" s="18">
        <f t="shared" si="1"/>
        <v>15460</v>
      </c>
      <c r="AM23" s="23">
        <f t="shared" si="0"/>
        <v>0</v>
      </c>
      <c r="AN23" s="1"/>
      <c r="AO23" s="8"/>
    </row>
    <row r="24" spans="1:41" s="9" customFormat="1" ht="15.5" x14ac:dyDescent="0.35">
      <c r="A24" s="37" t="s">
        <v>14</v>
      </c>
      <c r="B24" s="13">
        <v>0</v>
      </c>
      <c r="C24" s="19">
        <v>0</v>
      </c>
      <c r="D24" s="18">
        <v>0</v>
      </c>
      <c r="E24" s="19">
        <v>0</v>
      </c>
      <c r="F24" s="18">
        <v>151196</v>
      </c>
      <c r="G24" s="19">
        <v>41806</v>
      </c>
      <c r="H24" s="18">
        <v>0</v>
      </c>
      <c r="I24" s="19">
        <v>0</v>
      </c>
      <c r="J24" s="18">
        <v>0</v>
      </c>
      <c r="K24" s="19">
        <v>0</v>
      </c>
      <c r="L24" s="18">
        <v>0</v>
      </c>
      <c r="M24" s="19">
        <v>0</v>
      </c>
      <c r="N24" s="18">
        <v>0</v>
      </c>
      <c r="O24" s="19">
        <v>0</v>
      </c>
      <c r="P24" s="18">
        <v>0</v>
      </c>
      <c r="Q24" s="19">
        <v>0</v>
      </c>
      <c r="R24" s="18">
        <v>0</v>
      </c>
      <c r="S24" s="30">
        <v>0</v>
      </c>
      <c r="T24" s="18">
        <v>0</v>
      </c>
      <c r="U24" s="19">
        <v>0</v>
      </c>
      <c r="V24" s="13">
        <v>0</v>
      </c>
      <c r="W24" s="19">
        <v>0</v>
      </c>
      <c r="X24" s="18">
        <v>0</v>
      </c>
      <c r="Y24" s="19">
        <v>0</v>
      </c>
      <c r="Z24" s="18">
        <v>0</v>
      </c>
      <c r="AA24" s="19">
        <v>0</v>
      </c>
      <c r="AB24" s="18">
        <v>0</v>
      </c>
      <c r="AC24" s="19">
        <v>0</v>
      </c>
      <c r="AD24" s="18">
        <v>0</v>
      </c>
      <c r="AE24" s="19">
        <v>0</v>
      </c>
      <c r="AF24" s="18">
        <v>0</v>
      </c>
      <c r="AG24" s="19">
        <v>0</v>
      </c>
      <c r="AH24" s="18">
        <v>0</v>
      </c>
      <c r="AI24" s="19">
        <v>0</v>
      </c>
      <c r="AJ24" s="18">
        <v>0</v>
      </c>
      <c r="AK24" s="30">
        <v>0</v>
      </c>
      <c r="AL24" s="18">
        <f t="shared" si="1"/>
        <v>151196</v>
      </c>
      <c r="AM24" s="23">
        <f t="shared" si="0"/>
        <v>41806</v>
      </c>
      <c r="AN24" s="1"/>
      <c r="AO24" s="8"/>
    </row>
    <row r="25" spans="1:41" s="9" customFormat="1" ht="15.5" x14ac:dyDescent="0.35">
      <c r="A25" s="37" t="s">
        <v>15</v>
      </c>
      <c r="B25" s="13">
        <v>0</v>
      </c>
      <c r="C25" s="19">
        <v>0</v>
      </c>
      <c r="D25" s="18">
        <v>0</v>
      </c>
      <c r="E25" s="19">
        <v>0</v>
      </c>
      <c r="F25" s="18">
        <v>9842</v>
      </c>
      <c r="G25" s="19">
        <v>0</v>
      </c>
      <c r="H25" s="18">
        <v>0</v>
      </c>
      <c r="I25" s="19">
        <v>0</v>
      </c>
      <c r="J25" s="18">
        <v>0</v>
      </c>
      <c r="K25" s="19">
        <v>0</v>
      </c>
      <c r="L25" s="18">
        <v>0</v>
      </c>
      <c r="M25" s="19">
        <v>0</v>
      </c>
      <c r="N25" s="18">
        <v>0</v>
      </c>
      <c r="O25" s="19">
        <v>0</v>
      </c>
      <c r="P25" s="18">
        <v>0</v>
      </c>
      <c r="Q25" s="19">
        <v>0</v>
      </c>
      <c r="R25" s="18">
        <v>0</v>
      </c>
      <c r="S25" s="30">
        <v>0</v>
      </c>
      <c r="T25" s="18">
        <v>0</v>
      </c>
      <c r="U25" s="19">
        <v>0</v>
      </c>
      <c r="V25" s="13">
        <v>0</v>
      </c>
      <c r="W25" s="19">
        <v>0</v>
      </c>
      <c r="X25" s="18">
        <v>0</v>
      </c>
      <c r="Y25" s="19">
        <v>0</v>
      </c>
      <c r="Z25" s="18">
        <v>0</v>
      </c>
      <c r="AA25" s="19">
        <v>0</v>
      </c>
      <c r="AB25" s="18">
        <v>0</v>
      </c>
      <c r="AC25" s="19">
        <v>0</v>
      </c>
      <c r="AD25" s="18">
        <v>0</v>
      </c>
      <c r="AE25" s="19">
        <v>0</v>
      </c>
      <c r="AF25" s="18">
        <v>0</v>
      </c>
      <c r="AG25" s="19">
        <v>0</v>
      </c>
      <c r="AH25" s="18">
        <v>0</v>
      </c>
      <c r="AI25" s="19">
        <v>0</v>
      </c>
      <c r="AJ25" s="18">
        <v>0</v>
      </c>
      <c r="AK25" s="30">
        <v>0</v>
      </c>
      <c r="AL25" s="18">
        <f t="shared" si="1"/>
        <v>9842</v>
      </c>
      <c r="AM25" s="23">
        <f t="shared" si="0"/>
        <v>0</v>
      </c>
      <c r="AN25" s="1"/>
      <c r="AO25" s="8"/>
    </row>
    <row r="26" spans="1:41" s="9" customFormat="1" ht="15.5" x14ac:dyDescent="0.35">
      <c r="A26" s="37" t="s">
        <v>82</v>
      </c>
      <c r="B26" s="13">
        <v>0</v>
      </c>
      <c r="C26" s="19">
        <v>0</v>
      </c>
      <c r="D26" s="18">
        <v>0</v>
      </c>
      <c r="E26" s="19">
        <v>0</v>
      </c>
      <c r="F26" s="18">
        <v>0</v>
      </c>
      <c r="G26" s="19">
        <v>0</v>
      </c>
      <c r="H26" s="18">
        <v>0</v>
      </c>
      <c r="I26" s="19">
        <v>0</v>
      </c>
      <c r="J26" s="18">
        <v>0</v>
      </c>
      <c r="K26" s="19">
        <v>0</v>
      </c>
      <c r="L26" s="18">
        <v>0</v>
      </c>
      <c r="M26" s="19">
        <v>0</v>
      </c>
      <c r="N26" s="18">
        <v>0</v>
      </c>
      <c r="O26" s="19">
        <v>0</v>
      </c>
      <c r="P26" s="18">
        <v>0</v>
      </c>
      <c r="Q26" s="19">
        <v>0</v>
      </c>
      <c r="R26" s="18">
        <v>0</v>
      </c>
      <c r="S26" s="30">
        <v>0</v>
      </c>
      <c r="T26" s="18">
        <v>0</v>
      </c>
      <c r="U26" s="19">
        <v>0</v>
      </c>
      <c r="V26" s="13">
        <v>0</v>
      </c>
      <c r="W26" s="19">
        <v>0</v>
      </c>
      <c r="X26" s="18">
        <v>0</v>
      </c>
      <c r="Y26" s="19">
        <v>0</v>
      </c>
      <c r="Z26" s="18">
        <v>0</v>
      </c>
      <c r="AA26" s="19">
        <v>0</v>
      </c>
      <c r="AB26" s="18">
        <v>271680</v>
      </c>
      <c r="AC26" s="19">
        <v>0</v>
      </c>
      <c r="AD26" s="18">
        <v>0</v>
      </c>
      <c r="AE26" s="19">
        <v>0</v>
      </c>
      <c r="AF26" s="18">
        <v>0</v>
      </c>
      <c r="AG26" s="19">
        <v>0</v>
      </c>
      <c r="AH26" s="18">
        <v>0</v>
      </c>
      <c r="AI26" s="19">
        <v>0</v>
      </c>
      <c r="AJ26" s="18">
        <v>0</v>
      </c>
      <c r="AK26" s="30">
        <v>0</v>
      </c>
      <c r="AL26" s="18">
        <f t="shared" si="1"/>
        <v>271680</v>
      </c>
      <c r="AM26" s="23">
        <f t="shared" si="0"/>
        <v>0</v>
      </c>
      <c r="AN26" s="1"/>
      <c r="AO26" s="8"/>
    </row>
    <row r="27" spans="1:41" s="9" customFormat="1" ht="15.5" x14ac:dyDescent="0.35">
      <c r="A27" s="37" t="s">
        <v>84</v>
      </c>
      <c r="B27" s="13">
        <v>0</v>
      </c>
      <c r="C27" s="19">
        <v>0</v>
      </c>
      <c r="D27" s="18">
        <v>0</v>
      </c>
      <c r="E27" s="19">
        <v>0</v>
      </c>
      <c r="F27" s="18">
        <v>8519</v>
      </c>
      <c r="G27" s="19">
        <v>0</v>
      </c>
      <c r="H27" s="18">
        <v>0</v>
      </c>
      <c r="I27" s="19">
        <v>0</v>
      </c>
      <c r="J27" s="18">
        <v>0</v>
      </c>
      <c r="K27" s="19">
        <v>0</v>
      </c>
      <c r="L27" s="18">
        <v>0</v>
      </c>
      <c r="M27" s="19">
        <v>0</v>
      </c>
      <c r="N27" s="18">
        <v>0</v>
      </c>
      <c r="O27" s="19">
        <v>0</v>
      </c>
      <c r="P27" s="18">
        <v>0</v>
      </c>
      <c r="Q27" s="19">
        <v>0</v>
      </c>
      <c r="R27" s="18">
        <v>0</v>
      </c>
      <c r="S27" s="30">
        <v>0</v>
      </c>
      <c r="T27" s="18">
        <v>0</v>
      </c>
      <c r="U27" s="19">
        <v>0</v>
      </c>
      <c r="V27" s="13">
        <v>0</v>
      </c>
      <c r="W27" s="19">
        <v>0</v>
      </c>
      <c r="X27" s="18">
        <v>648</v>
      </c>
      <c r="Y27" s="19">
        <v>0</v>
      </c>
      <c r="Z27" s="18">
        <v>0</v>
      </c>
      <c r="AA27" s="19">
        <v>0</v>
      </c>
      <c r="AB27" s="18">
        <v>179185</v>
      </c>
      <c r="AC27" s="19">
        <v>0</v>
      </c>
      <c r="AD27" s="18">
        <v>0</v>
      </c>
      <c r="AE27" s="23">
        <v>0</v>
      </c>
      <c r="AF27" s="18">
        <v>0</v>
      </c>
      <c r="AG27" s="23">
        <v>0</v>
      </c>
      <c r="AH27" s="18">
        <v>2</v>
      </c>
      <c r="AI27" s="19">
        <v>0</v>
      </c>
      <c r="AJ27" s="18">
        <v>0</v>
      </c>
      <c r="AK27" s="30">
        <v>0</v>
      </c>
      <c r="AL27" s="18">
        <f t="shared" si="1"/>
        <v>188354</v>
      </c>
      <c r="AM27" s="23">
        <f t="shared" si="0"/>
        <v>0</v>
      </c>
      <c r="AN27" s="1"/>
      <c r="AO27" s="8"/>
    </row>
    <row r="28" spans="1:41" s="9" customFormat="1" ht="15.5" x14ac:dyDescent="0.35">
      <c r="A28" s="37" t="s">
        <v>83</v>
      </c>
      <c r="B28" s="13">
        <v>0</v>
      </c>
      <c r="C28" s="19">
        <v>0</v>
      </c>
      <c r="D28" s="18">
        <v>0</v>
      </c>
      <c r="E28" s="19">
        <v>0</v>
      </c>
      <c r="F28" s="18">
        <v>0</v>
      </c>
      <c r="G28" s="19">
        <v>0</v>
      </c>
      <c r="H28" s="18">
        <v>0</v>
      </c>
      <c r="I28" s="19">
        <v>0</v>
      </c>
      <c r="J28" s="18">
        <v>0</v>
      </c>
      <c r="K28" s="19">
        <v>0</v>
      </c>
      <c r="L28" s="18">
        <v>0</v>
      </c>
      <c r="M28" s="19">
        <v>0</v>
      </c>
      <c r="N28" s="18">
        <v>0</v>
      </c>
      <c r="O28" s="19">
        <v>0</v>
      </c>
      <c r="P28" s="18">
        <v>0</v>
      </c>
      <c r="Q28" s="19">
        <v>0</v>
      </c>
      <c r="R28" s="18">
        <v>0</v>
      </c>
      <c r="S28" s="30">
        <v>0</v>
      </c>
      <c r="T28" s="18">
        <v>0</v>
      </c>
      <c r="U28" s="19">
        <v>0</v>
      </c>
      <c r="V28" s="13">
        <v>0</v>
      </c>
      <c r="W28" s="19">
        <v>0</v>
      </c>
      <c r="X28" s="18">
        <v>0</v>
      </c>
      <c r="Y28" s="19">
        <v>0</v>
      </c>
      <c r="Z28" s="18">
        <v>0</v>
      </c>
      <c r="AA28" s="19">
        <v>0</v>
      </c>
      <c r="AB28" s="18">
        <v>0</v>
      </c>
      <c r="AC28" s="19">
        <v>0</v>
      </c>
      <c r="AD28" s="18">
        <v>0</v>
      </c>
      <c r="AE28" s="19">
        <v>0</v>
      </c>
      <c r="AF28" s="18">
        <v>0</v>
      </c>
      <c r="AG28" s="19">
        <v>0</v>
      </c>
      <c r="AH28" s="18">
        <v>0</v>
      </c>
      <c r="AI28" s="19">
        <v>0</v>
      </c>
      <c r="AJ28" s="18">
        <v>0</v>
      </c>
      <c r="AK28" s="30">
        <v>0</v>
      </c>
      <c r="AL28" s="18">
        <f t="shared" si="1"/>
        <v>0</v>
      </c>
      <c r="AM28" s="23">
        <f t="shared" si="0"/>
        <v>0</v>
      </c>
      <c r="AN28" s="1"/>
      <c r="AO28" s="8"/>
    </row>
    <row r="29" spans="1:41" s="9" customFormat="1" ht="15.5" x14ac:dyDescent="0.35">
      <c r="A29" s="37" t="s">
        <v>16</v>
      </c>
      <c r="B29" s="13">
        <v>0</v>
      </c>
      <c r="C29" s="19">
        <v>0</v>
      </c>
      <c r="D29" s="18">
        <v>0</v>
      </c>
      <c r="E29" s="19">
        <v>0</v>
      </c>
      <c r="F29" s="18">
        <v>0</v>
      </c>
      <c r="G29" s="19">
        <v>0</v>
      </c>
      <c r="H29" s="18">
        <v>0</v>
      </c>
      <c r="I29" s="19">
        <v>0</v>
      </c>
      <c r="J29" s="18">
        <v>0</v>
      </c>
      <c r="K29" s="19">
        <v>0</v>
      </c>
      <c r="L29" s="18">
        <v>0</v>
      </c>
      <c r="M29" s="19">
        <v>0</v>
      </c>
      <c r="N29" s="18">
        <v>0</v>
      </c>
      <c r="O29" s="19">
        <v>0</v>
      </c>
      <c r="P29" s="18">
        <v>0</v>
      </c>
      <c r="Q29" s="19">
        <v>0</v>
      </c>
      <c r="R29" s="18">
        <v>0</v>
      </c>
      <c r="S29" s="30">
        <v>0</v>
      </c>
      <c r="T29" s="18">
        <v>0</v>
      </c>
      <c r="U29" s="19">
        <v>0</v>
      </c>
      <c r="V29" s="13">
        <v>0</v>
      </c>
      <c r="W29" s="19">
        <v>0</v>
      </c>
      <c r="X29" s="18">
        <v>0</v>
      </c>
      <c r="Y29" s="19">
        <v>0</v>
      </c>
      <c r="Z29" s="18">
        <v>0</v>
      </c>
      <c r="AA29" s="19">
        <v>0</v>
      </c>
      <c r="AB29" s="18">
        <v>0</v>
      </c>
      <c r="AC29" s="19">
        <v>0</v>
      </c>
      <c r="AD29" s="18">
        <v>0</v>
      </c>
      <c r="AE29" s="19">
        <v>0</v>
      </c>
      <c r="AF29" s="18">
        <v>0</v>
      </c>
      <c r="AG29" s="19">
        <v>0</v>
      </c>
      <c r="AH29" s="18">
        <v>477134</v>
      </c>
      <c r="AI29" s="19">
        <v>0</v>
      </c>
      <c r="AJ29" s="18">
        <v>0</v>
      </c>
      <c r="AK29" s="30">
        <v>0</v>
      </c>
      <c r="AL29" s="18">
        <f t="shared" si="1"/>
        <v>477134</v>
      </c>
      <c r="AM29" s="23">
        <f t="shared" si="0"/>
        <v>0</v>
      </c>
      <c r="AN29" s="1"/>
      <c r="AO29" s="8"/>
    </row>
    <row r="30" spans="1:41" s="9" customFormat="1" ht="15.5" x14ac:dyDescent="0.35">
      <c r="A30" s="37" t="s">
        <v>98</v>
      </c>
      <c r="B30" s="13">
        <v>0</v>
      </c>
      <c r="C30" s="19">
        <v>0</v>
      </c>
      <c r="D30" s="18">
        <v>0</v>
      </c>
      <c r="E30" s="19">
        <v>0</v>
      </c>
      <c r="F30" s="18">
        <v>0</v>
      </c>
      <c r="G30" s="19">
        <v>0</v>
      </c>
      <c r="H30" s="18">
        <v>0</v>
      </c>
      <c r="I30" s="19">
        <v>0</v>
      </c>
      <c r="J30" s="18">
        <v>0</v>
      </c>
      <c r="K30" s="19">
        <v>0</v>
      </c>
      <c r="L30" s="18">
        <v>0</v>
      </c>
      <c r="M30" s="19">
        <v>0</v>
      </c>
      <c r="N30" s="18">
        <v>0</v>
      </c>
      <c r="O30" s="19">
        <v>0</v>
      </c>
      <c r="P30" s="18">
        <v>0</v>
      </c>
      <c r="Q30" s="19">
        <v>0</v>
      </c>
      <c r="R30" s="18">
        <v>0</v>
      </c>
      <c r="S30" s="30">
        <v>0</v>
      </c>
      <c r="T30" s="18">
        <v>0</v>
      </c>
      <c r="U30" s="19">
        <v>0</v>
      </c>
      <c r="V30" s="13">
        <v>0</v>
      </c>
      <c r="W30" s="19">
        <v>0</v>
      </c>
      <c r="X30" s="18">
        <v>0</v>
      </c>
      <c r="Y30" s="19">
        <v>0</v>
      </c>
      <c r="Z30" s="18">
        <v>0</v>
      </c>
      <c r="AA30" s="19">
        <v>0</v>
      </c>
      <c r="AB30" s="18">
        <v>0</v>
      </c>
      <c r="AC30" s="19">
        <v>0</v>
      </c>
      <c r="AD30" s="18">
        <v>0</v>
      </c>
      <c r="AE30" s="19">
        <v>0</v>
      </c>
      <c r="AF30" s="18">
        <v>0</v>
      </c>
      <c r="AG30" s="19">
        <v>0</v>
      </c>
      <c r="AH30" s="18">
        <v>32117</v>
      </c>
      <c r="AI30" s="19">
        <v>0</v>
      </c>
      <c r="AJ30" s="18">
        <v>0</v>
      </c>
      <c r="AK30" s="30">
        <v>0</v>
      </c>
      <c r="AL30" s="18">
        <f t="shared" si="1"/>
        <v>32117</v>
      </c>
      <c r="AM30" s="23">
        <f t="shared" si="0"/>
        <v>0</v>
      </c>
      <c r="AN30" s="1"/>
      <c r="AO30" s="8"/>
    </row>
    <row r="31" spans="1:41" s="9" customFormat="1" ht="15.5" x14ac:dyDescent="0.35">
      <c r="A31" s="37" t="s">
        <v>17</v>
      </c>
      <c r="B31" s="13">
        <v>0</v>
      </c>
      <c r="C31" s="19">
        <v>0</v>
      </c>
      <c r="D31" s="18">
        <v>0</v>
      </c>
      <c r="E31" s="19">
        <v>0</v>
      </c>
      <c r="F31" s="18">
        <v>0</v>
      </c>
      <c r="G31" s="19">
        <v>0</v>
      </c>
      <c r="H31" s="18">
        <v>0</v>
      </c>
      <c r="I31" s="19">
        <v>0</v>
      </c>
      <c r="J31" s="18">
        <v>0</v>
      </c>
      <c r="K31" s="19">
        <v>0</v>
      </c>
      <c r="L31" s="18">
        <v>0</v>
      </c>
      <c r="M31" s="19">
        <v>0</v>
      </c>
      <c r="N31" s="18">
        <v>0</v>
      </c>
      <c r="O31" s="19">
        <v>0</v>
      </c>
      <c r="P31" s="18">
        <v>0</v>
      </c>
      <c r="Q31" s="19">
        <v>0</v>
      </c>
      <c r="R31" s="18">
        <v>0</v>
      </c>
      <c r="S31" s="30">
        <v>0</v>
      </c>
      <c r="T31" s="18">
        <v>0</v>
      </c>
      <c r="U31" s="19">
        <v>0</v>
      </c>
      <c r="V31" s="13">
        <v>30501</v>
      </c>
      <c r="W31" s="19">
        <v>0</v>
      </c>
      <c r="X31" s="18">
        <v>0</v>
      </c>
      <c r="Y31" s="19">
        <v>0</v>
      </c>
      <c r="Z31" s="18">
        <v>0</v>
      </c>
      <c r="AA31" s="19">
        <v>0</v>
      </c>
      <c r="AB31" s="18">
        <v>0</v>
      </c>
      <c r="AC31" s="19">
        <v>0</v>
      </c>
      <c r="AD31" s="18">
        <v>0</v>
      </c>
      <c r="AE31" s="19">
        <v>0</v>
      </c>
      <c r="AF31" s="18">
        <v>0</v>
      </c>
      <c r="AG31" s="19">
        <v>0</v>
      </c>
      <c r="AH31" s="18">
        <v>0</v>
      </c>
      <c r="AI31" s="19">
        <v>0</v>
      </c>
      <c r="AJ31" s="18">
        <v>0</v>
      </c>
      <c r="AK31" s="30">
        <v>0</v>
      </c>
      <c r="AL31" s="18">
        <f t="shared" si="1"/>
        <v>30501</v>
      </c>
      <c r="AM31" s="23">
        <f t="shared" si="0"/>
        <v>0</v>
      </c>
      <c r="AN31" s="1"/>
      <c r="AO31" s="8"/>
    </row>
    <row r="32" spans="1:41" s="9" customFormat="1" ht="15.5" x14ac:dyDescent="0.35">
      <c r="A32" s="37" t="s">
        <v>18</v>
      </c>
      <c r="B32" s="13">
        <v>0</v>
      </c>
      <c r="C32" s="19">
        <v>0</v>
      </c>
      <c r="D32" s="18">
        <v>0</v>
      </c>
      <c r="E32" s="19">
        <v>0</v>
      </c>
      <c r="F32" s="18">
        <v>0</v>
      </c>
      <c r="G32" s="19">
        <v>0</v>
      </c>
      <c r="H32" s="18">
        <v>0</v>
      </c>
      <c r="I32" s="19">
        <v>0</v>
      </c>
      <c r="J32" s="18">
        <v>0</v>
      </c>
      <c r="K32" s="19">
        <v>0</v>
      </c>
      <c r="L32" s="18">
        <v>0</v>
      </c>
      <c r="M32" s="19">
        <v>0</v>
      </c>
      <c r="N32" s="18">
        <v>0</v>
      </c>
      <c r="O32" s="19">
        <v>0</v>
      </c>
      <c r="P32" s="18">
        <v>0</v>
      </c>
      <c r="Q32" s="19">
        <v>0</v>
      </c>
      <c r="R32" s="18">
        <v>0</v>
      </c>
      <c r="S32" s="30">
        <v>0</v>
      </c>
      <c r="T32" s="18">
        <v>0</v>
      </c>
      <c r="U32" s="19">
        <v>0</v>
      </c>
      <c r="V32" s="13">
        <v>0</v>
      </c>
      <c r="W32" s="19">
        <v>0</v>
      </c>
      <c r="X32" s="18">
        <v>0</v>
      </c>
      <c r="Y32" s="19">
        <v>0</v>
      </c>
      <c r="Z32" s="18">
        <v>0</v>
      </c>
      <c r="AA32" s="19">
        <v>0</v>
      </c>
      <c r="AB32" s="18">
        <v>0</v>
      </c>
      <c r="AC32" s="19">
        <v>0</v>
      </c>
      <c r="AD32" s="18">
        <v>0</v>
      </c>
      <c r="AE32" s="19">
        <v>0</v>
      </c>
      <c r="AF32" s="18">
        <v>0</v>
      </c>
      <c r="AG32" s="19">
        <v>0</v>
      </c>
      <c r="AH32" s="18">
        <v>71951</v>
      </c>
      <c r="AI32" s="19">
        <v>0</v>
      </c>
      <c r="AJ32" s="18">
        <v>0</v>
      </c>
      <c r="AK32" s="30">
        <v>0</v>
      </c>
      <c r="AL32" s="18">
        <f t="shared" si="1"/>
        <v>71951</v>
      </c>
      <c r="AM32" s="23">
        <f t="shared" si="0"/>
        <v>0</v>
      </c>
      <c r="AN32" s="1"/>
      <c r="AO32" s="8"/>
    </row>
    <row r="33" spans="1:41" s="9" customFormat="1" ht="15.5" x14ac:dyDescent="0.35">
      <c r="A33" s="37" t="s">
        <v>19</v>
      </c>
      <c r="B33" s="13">
        <v>0</v>
      </c>
      <c r="C33" s="19">
        <v>0</v>
      </c>
      <c r="D33" s="18">
        <v>0</v>
      </c>
      <c r="E33" s="19">
        <v>0</v>
      </c>
      <c r="F33" s="18">
        <v>0</v>
      </c>
      <c r="G33" s="19">
        <v>0</v>
      </c>
      <c r="H33" s="18">
        <v>0</v>
      </c>
      <c r="I33" s="19">
        <v>0</v>
      </c>
      <c r="J33" s="18">
        <v>0</v>
      </c>
      <c r="K33" s="19">
        <v>0</v>
      </c>
      <c r="L33" s="18">
        <v>0</v>
      </c>
      <c r="M33" s="19">
        <v>0</v>
      </c>
      <c r="N33" s="18">
        <v>0</v>
      </c>
      <c r="O33" s="19">
        <v>0</v>
      </c>
      <c r="P33" s="18">
        <v>0</v>
      </c>
      <c r="Q33" s="19">
        <v>0</v>
      </c>
      <c r="R33" s="18">
        <v>0</v>
      </c>
      <c r="S33" s="30">
        <v>0</v>
      </c>
      <c r="T33" s="18">
        <v>0</v>
      </c>
      <c r="U33" s="19">
        <v>0</v>
      </c>
      <c r="V33" s="13">
        <v>0</v>
      </c>
      <c r="W33" s="19">
        <v>0</v>
      </c>
      <c r="X33" s="18">
        <v>0</v>
      </c>
      <c r="Y33" s="19">
        <v>0</v>
      </c>
      <c r="Z33" s="18">
        <v>0</v>
      </c>
      <c r="AA33" s="19">
        <v>0</v>
      </c>
      <c r="AB33" s="18">
        <v>355728</v>
      </c>
      <c r="AC33" s="19">
        <v>0</v>
      </c>
      <c r="AD33" s="18">
        <v>0</v>
      </c>
      <c r="AE33" s="19">
        <v>0</v>
      </c>
      <c r="AF33" s="18">
        <v>0</v>
      </c>
      <c r="AG33" s="19">
        <v>0</v>
      </c>
      <c r="AH33" s="18">
        <v>0</v>
      </c>
      <c r="AI33" s="19">
        <v>0</v>
      </c>
      <c r="AJ33" s="18">
        <v>0</v>
      </c>
      <c r="AK33" s="30">
        <v>0</v>
      </c>
      <c r="AL33" s="18">
        <f t="shared" si="1"/>
        <v>355728</v>
      </c>
      <c r="AM33" s="23">
        <f t="shared" si="0"/>
        <v>0</v>
      </c>
      <c r="AN33" s="1"/>
      <c r="AO33" s="8"/>
    </row>
    <row r="34" spans="1:41" s="9" customFormat="1" ht="15.5" x14ac:dyDescent="0.35">
      <c r="A34" s="37" t="s">
        <v>95</v>
      </c>
      <c r="B34" s="13">
        <v>0</v>
      </c>
      <c r="C34" s="19">
        <v>0</v>
      </c>
      <c r="D34" s="18">
        <v>0</v>
      </c>
      <c r="E34" s="19">
        <v>0</v>
      </c>
      <c r="F34" s="18">
        <v>0</v>
      </c>
      <c r="G34" s="19">
        <v>0</v>
      </c>
      <c r="H34" s="18">
        <v>0</v>
      </c>
      <c r="I34" s="19">
        <v>0</v>
      </c>
      <c r="J34" s="18">
        <v>0</v>
      </c>
      <c r="K34" s="19">
        <v>0</v>
      </c>
      <c r="L34" s="18">
        <v>0</v>
      </c>
      <c r="M34" s="19">
        <v>0</v>
      </c>
      <c r="N34" s="18">
        <v>0</v>
      </c>
      <c r="O34" s="19">
        <v>0</v>
      </c>
      <c r="P34" s="18">
        <v>0</v>
      </c>
      <c r="Q34" s="19">
        <v>0</v>
      </c>
      <c r="R34" s="18">
        <v>0</v>
      </c>
      <c r="S34" s="30">
        <v>0</v>
      </c>
      <c r="T34" s="18">
        <v>0</v>
      </c>
      <c r="U34" s="19">
        <v>0</v>
      </c>
      <c r="V34" s="13">
        <v>9765</v>
      </c>
      <c r="W34" s="19">
        <v>0</v>
      </c>
      <c r="X34" s="18">
        <v>0</v>
      </c>
      <c r="Y34" s="19">
        <v>0</v>
      </c>
      <c r="Z34" s="18">
        <v>0</v>
      </c>
      <c r="AA34" s="19">
        <v>0</v>
      </c>
      <c r="AB34" s="18">
        <v>0</v>
      </c>
      <c r="AC34" s="19">
        <v>0</v>
      </c>
      <c r="AD34" s="18">
        <v>0</v>
      </c>
      <c r="AE34" s="19">
        <v>0</v>
      </c>
      <c r="AF34" s="18">
        <v>0</v>
      </c>
      <c r="AG34" s="19">
        <v>0</v>
      </c>
      <c r="AH34" s="18">
        <v>0</v>
      </c>
      <c r="AI34" s="19">
        <v>0</v>
      </c>
      <c r="AJ34" s="18">
        <v>0</v>
      </c>
      <c r="AK34" s="30">
        <v>0</v>
      </c>
      <c r="AL34" s="18">
        <f t="shared" si="1"/>
        <v>9765</v>
      </c>
      <c r="AM34" s="23">
        <f t="shared" si="0"/>
        <v>0</v>
      </c>
      <c r="AN34" s="1"/>
      <c r="AO34" s="8"/>
    </row>
    <row r="35" spans="1:41" s="9" customFormat="1" ht="15.5" x14ac:dyDescent="0.35">
      <c r="A35" s="37" t="s">
        <v>103</v>
      </c>
      <c r="B35" s="13">
        <v>0</v>
      </c>
      <c r="C35" s="19">
        <v>0</v>
      </c>
      <c r="D35" s="18">
        <v>0</v>
      </c>
      <c r="E35" s="19">
        <v>0</v>
      </c>
      <c r="F35" s="18">
        <v>0</v>
      </c>
      <c r="G35" s="19">
        <v>0</v>
      </c>
      <c r="H35" s="18">
        <v>0</v>
      </c>
      <c r="I35" s="19">
        <v>0</v>
      </c>
      <c r="J35" s="18">
        <v>0</v>
      </c>
      <c r="K35" s="19">
        <v>0</v>
      </c>
      <c r="L35" s="18">
        <v>0</v>
      </c>
      <c r="M35" s="19">
        <v>0</v>
      </c>
      <c r="N35" s="18">
        <v>0</v>
      </c>
      <c r="O35" s="19">
        <v>0</v>
      </c>
      <c r="P35" s="18">
        <v>0</v>
      </c>
      <c r="Q35" s="19">
        <v>0</v>
      </c>
      <c r="R35" s="18">
        <v>0</v>
      </c>
      <c r="S35" s="30">
        <v>0</v>
      </c>
      <c r="T35" s="18">
        <v>0</v>
      </c>
      <c r="U35" s="19">
        <v>0</v>
      </c>
      <c r="V35" s="13">
        <v>16818</v>
      </c>
      <c r="W35" s="19">
        <v>0</v>
      </c>
      <c r="X35" s="18">
        <v>0</v>
      </c>
      <c r="Y35" s="19">
        <v>0</v>
      </c>
      <c r="Z35" s="18">
        <v>0</v>
      </c>
      <c r="AA35" s="19">
        <v>0</v>
      </c>
      <c r="AB35" s="18">
        <v>1411641</v>
      </c>
      <c r="AC35" s="19">
        <v>0</v>
      </c>
      <c r="AD35" s="18">
        <v>0</v>
      </c>
      <c r="AE35" s="19">
        <v>0</v>
      </c>
      <c r="AF35" s="18">
        <v>0</v>
      </c>
      <c r="AG35" s="19">
        <v>0</v>
      </c>
      <c r="AH35" s="18">
        <v>364005</v>
      </c>
      <c r="AI35" s="19">
        <v>0</v>
      </c>
      <c r="AJ35" s="18">
        <v>0</v>
      </c>
      <c r="AK35" s="30">
        <v>0</v>
      </c>
      <c r="AL35" s="18">
        <f t="shared" si="1"/>
        <v>1792464</v>
      </c>
      <c r="AM35" s="23">
        <f t="shared" si="0"/>
        <v>0</v>
      </c>
      <c r="AN35" s="1"/>
      <c r="AO35" s="8"/>
    </row>
    <row r="36" spans="1:41" s="9" customFormat="1" ht="15.5" x14ac:dyDescent="0.35">
      <c r="A36" s="37" t="s">
        <v>115</v>
      </c>
      <c r="B36" s="13">
        <v>0</v>
      </c>
      <c r="C36" s="19">
        <v>0</v>
      </c>
      <c r="D36" s="18">
        <v>0</v>
      </c>
      <c r="E36" s="19">
        <v>0</v>
      </c>
      <c r="F36" s="18">
        <v>0</v>
      </c>
      <c r="G36" s="19">
        <v>0</v>
      </c>
      <c r="H36" s="18">
        <v>0</v>
      </c>
      <c r="I36" s="19">
        <v>0</v>
      </c>
      <c r="J36" s="18">
        <v>0</v>
      </c>
      <c r="K36" s="19">
        <v>0</v>
      </c>
      <c r="L36" s="18">
        <v>0</v>
      </c>
      <c r="M36" s="19">
        <v>0</v>
      </c>
      <c r="N36" s="18">
        <v>0</v>
      </c>
      <c r="O36" s="19">
        <v>0</v>
      </c>
      <c r="P36" s="18">
        <v>0</v>
      </c>
      <c r="Q36" s="19">
        <v>0</v>
      </c>
      <c r="R36" s="18">
        <v>0</v>
      </c>
      <c r="S36" s="30">
        <v>0</v>
      </c>
      <c r="T36" s="18">
        <v>0</v>
      </c>
      <c r="U36" s="19">
        <v>0</v>
      </c>
      <c r="V36" s="13">
        <v>1</v>
      </c>
      <c r="W36" s="19">
        <v>0</v>
      </c>
      <c r="X36" s="18">
        <v>0</v>
      </c>
      <c r="Y36" s="19">
        <v>0</v>
      </c>
      <c r="Z36" s="18">
        <v>0</v>
      </c>
      <c r="AA36" s="19">
        <v>0</v>
      </c>
      <c r="AB36" s="18">
        <v>0</v>
      </c>
      <c r="AC36" s="19">
        <v>0</v>
      </c>
      <c r="AD36" s="18">
        <v>0</v>
      </c>
      <c r="AE36" s="19">
        <v>0</v>
      </c>
      <c r="AF36" s="18">
        <v>0</v>
      </c>
      <c r="AG36" s="19">
        <v>0</v>
      </c>
      <c r="AH36" s="18">
        <v>0</v>
      </c>
      <c r="AI36" s="19">
        <v>0</v>
      </c>
      <c r="AJ36" s="18">
        <v>65805</v>
      </c>
      <c r="AK36" s="30">
        <v>0</v>
      </c>
      <c r="AL36" s="18">
        <f t="shared" si="1"/>
        <v>65806</v>
      </c>
      <c r="AM36" s="23">
        <f t="shared" si="0"/>
        <v>0</v>
      </c>
      <c r="AN36" s="1"/>
      <c r="AO36" s="8"/>
    </row>
    <row r="37" spans="1:41" s="9" customFormat="1" ht="15.5" x14ac:dyDescent="0.35">
      <c r="A37" s="37" t="s">
        <v>20</v>
      </c>
      <c r="B37" s="13">
        <v>158692</v>
      </c>
      <c r="C37" s="19">
        <v>0</v>
      </c>
      <c r="D37" s="18">
        <v>80841</v>
      </c>
      <c r="E37" s="19">
        <v>19444</v>
      </c>
      <c r="F37" s="18">
        <v>283627</v>
      </c>
      <c r="G37" s="19">
        <v>7340</v>
      </c>
      <c r="H37" s="18">
        <v>0</v>
      </c>
      <c r="I37" s="19">
        <v>0</v>
      </c>
      <c r="J37" s="18">
        <v>0</v>
      </c>
      <c r="K37" s="19">
        <v>0</v>
      </c>
      <c r="L37" s="18">
        <v>0</v>
      </c>
      <c r="M37" s="19">
        <v>0</v>
      </c>
      <c r="N37" s="18">
        <v>0</v>
      </c>
      <c r="O37" s="19">
        <v>0</v>
      </c>
      <c r="P37" s="18">
        <v>289</v>
      </c>
      <c r="Q37" s="19">
        <v>285</v>
      </c>
      <c r="R37" s="18">
        <v>10581</v>
      </c>
      <c r="S37" s="30">
        <v>0</v>
      </c>
      <c r="T37" s="18">
        <v>0</v>
      </c>
      <c r="U37" s="19">
        <v>0</v>
      </c>
      <c r="V37" s="13">
        <v>119976</v>
      </c>
      <c r="W37" s="19">
        <v>0</v>
      </c>
      <c r="X37" s="18">
        <v>3203</v>
      </c>
      <c r="Y37" s="19">
        <v>0</v>
      </c>
      <c r="Z37" s="18">
        <v>0</v>
      </c>
      <c r="AA37" s="19">
        <v>0</v>
      </c>
      <c r="AB37" s="18">
        <v>0</v>
      </c>
      <c r="AC37" s="19">
        <v>0</v>
      </c>
      <c r="AD37" s="18">
        <v>0</v>
      </c>
      <c r="AE37" s="23">
        <v>0</v>
      </c>
      <c r="AF37" s="18">
        <v>0</v>
      </c>
      <c r="AG37" s="23">
        <v>0</v>
      </c>
      <c r="AH37" s="18">
        <v>0</v>
      </c>
      <c r="AI37" s="19">
        <v>0</v>
      </c>
      <c r="AJ37" s="18">
        <v>303019</v>
      </c>
      <c r="AK37" s="30">
        <v>0</v>
      </c>
      <c r="AL37" s="18">
        <f t="shared" si="1"/>
        <v>960228</v>
      </c>
      <c r="AM37" s="23">
        <f t="shared" si="0"/>
        <v>27069</v>
      </c>
      <c r="AN37" s="1"/>
      <c r="AO37" s="8"/>
    </row>
    <row r="38" spans="1:41" s="9" customFormat="1" ht="15.5" x14ac:dyDescent="0.35">
      <c r="A38" s="37" t="s">
        <v>21</v>
      </c>
      <c r="B38" s="13">
        <v>0</v>
      </c>
      <c r="C38" s="19">
        <v>0</v>
      </c>
      <c r="D38" s="18">
        <v>0</v>
      </c>
      <c r="E38" s="19">
        <v>0</v>
      </c>
      <c r="F38" s="18">
        <v>0</v>
      </c>
      <c r="G38" s="19">
        <v>0</v>
      </c>
      <c r="H38" s="18">
        <v>0</v>
      </c>
      <c r="I38" s="19">
        <v>0</v>
      </c>
      <c r="J38" s="18">
        <v>0</v>
      </c>
      <c r="K38" s="19">
        <v>0</v>
      </c>
      <c r="L38" s="18">
        <v>0</v>
      </c>
      <c r="M38" s="19">
        <v>0</v>
      </c>
      <c r="N38" s="18">
        <v>0</v>
      </c>
      <c r="O38" s="19">
        <v>0</v>
      </c>
      <c r="P38" s="18">
        <v>0</v>
      </c>
      <c r="Q38" s="19">
        <v>0</v>
      </c>
      <c r="R38" s="18">
        <v>0</v>
      </c>
      <c r="S38" s="30">
        <v>0</v>
      </c>
      <c r="T38" s="18">
        <v>0</v>
      </c>
      <c r="U38" s="19">
        <v>0</v>
      </c>
      <c r="V38" s="13">
        <v>0</v>
      </c>
      <c r="W38" s="19">
        <v>0</v>
      </c>
      <c r="X38" s="18">
        <v>0</v>
      </c>
      <c r="Y38" s="19">
        <v>0</v>
      </c>
      <c r="Z38" s="18">
        <v>0</v>
      </c>
      <c r="AA38" s="19">
        <v>0</v>
      </c>
      <c r="AB38" s="18">
        <v>0</v>
      </c>
      <c r="AC38" s="19">
        <v>0</v>
      </c>
      <c r="AD38" s="18">
        <v>0</v>
      </c>
      <c r="AE38" s="19">
        <v>0</v>
      </c>
      <c r="AF38" s="18">
        <v>0</v>
      </c>
      <c r="AG38" s="19">
        <v>0</v>
      </c>
      <c r="AH38" s="18">
        <v>697088</v>
      </c>
      <c r="AI38" s="19">
        <v>0</v>
      </c>
      <c r="AJ38" s="18">
        <v>0</v>
      </c>
      <c r="AK38" s="30">
        <v>0</v>
      </c>
      <c r="AL38" s="18">
        <f t="shared" si="1"/>
        <v>697088</v>
      </c>
      <c r="AM38" s="23">
        <f t="shared" si="0"/>
        <v>0</v>
      </c>
      <c r="AN38" s="1"/>
      <c r="AO38" s="8"/>
    </row>
    <row r="39" spans="1:41" s="9" customFormat="1" ht="15.5" x14ac:dyDescent="0.35">
      <c r="A39" s="37" t="s">
        <v>22</v>
      </c>
      <c r="B39" s="13">
        <v>0</v>
      </c>
      <c r="C39" s="19">
        <v>0</v>
      </c>
      <c r="D39" s="18">
        <v>0</v>
      </c>
      <c r="E39" s="19">
        <v>0</v>
      </c>
      <c r="F39" s="18">
        <v>0</v>
      </c>
      <c r="G39" s="19">
        <v>0</v>
      </c>
      <c r="H39" s="18">
        <v>0</v>
      </c>
      <c r="I39" s="19">
        <v>0</v>
      </c>
      <c r="J39" s="18">
        <v>0</v>
      </c>
      <c r="K39" s="19">
        <v>0</v>
      </c>
      <c r="L39" s="18">
        <v>0</v>
      </c>
      <c r="M39" s="19">
        <v>0</v>
      </c>
      <c r="N39" s="18">
        <v>0</v>
      </c>
      <c r="O39" s="19">
        <v>0</v>
      </c>
      <c r="P39" s="18">
        <v>0</v>
      </c>
      <c r="Q39" s="19">
        <v>0</v>
      </c>
      <c r="R39" s="18">
        <v>0</v>
      </c>
      <c r="S39" s="30">
        <v>0</v>
      </c>
      <c r="T39" s="18">
        <v>0</v>
      </c>
      <c r="U39" s="19">
        <v>0</v>
      </c>
      <c r="V39" s="13">
        <v>0</v>
      </c>
      <c r="W39" s="19">
        <v>0</v>
      </c>
      <c r="X39" s="18">
        <v>0</v>
      </c>
      <c r="Y39" s="19">
        <v>0</v>
      </c>
      <c r="Z39" s="18">
        <v>0</v>
      </c>
      <c r="AA39" s="19">
        <v>0</v>
      </c>
      <c r="AB39" s="18">
        <v>0</v>
      </c>
      <c r="AC39" s="19">
        <v>0</v>
      </c>
      <c r="AD39" s="18">
        <v>0</v>
      </c>
      <c r="AE39" s="19">
        <v>0</v>
      </c>
      <c r="AF39" s="18">
        <v>0</v>
      </c>
      <c r="AG39" s="19">
        <v>0</v>
      </c>
      <c r="AH39" s="18">
        <v>0</v>
      </c>
      <c r="AI39" s="19">
        <v>0</v>
      </c>
      <c r="AJ39" s="18">
        <v>0</v>
      </c>
      <c r="AK39" s="30">
        <v>0</v>
      </c>
      <c r="AL39" s="18">
        <f t="shared" si="1"/>
        <v>0</v>
      </c>
      <c r="AM39" s="23">
        <f t="shared" si="0"/>
        <v>0</v>
      </c>
      <c r="AN39" s="1"/>
      <c r="AO39" s="8"/>
    </row>
    <row r="40" spans="1:41" s="9" customFormat="1" ht="15.5" x14ac:dyDescent="0.35">
      <c r="A40" s="37" t="s">
        <v>105</v>
      </c>
      <c r="B40" s="13">
        <v>0</v>
      </c>
      <c r="C40" s="19">
        <v>0</v>
      </c>
      <c r="D40" s="18">
        <v>0</v>
      </c>
      <c r="E40" s="19">
        <v>0</v>
      </c>
      <c r="F40" s="18">
        <v>0</v>
      </c>
      <c r="G40" s="19">
        <v>0</v>
      </c>
      <c r="H40" s="18">
        <v>0</v>
      </c>
      <c r="I40" s="19">
        <v>0</v>
      </c>
      <c r="J40" s="18">
        <v>0</v>
      </c>
      <c r="K40" s="19">
        <v>0</v>
      </c>
      <c r="L40" s="18">
        <v>0</v>
      </c>
      <c r="M40" s="19">
        <v>0</v>
      </c>
      <c r="N40" s="18">
        <v>0</v>
      </c>
      <c r="O40" s="19">
        <v>0</v>
      </c>
      <c r="P40" s="18">
        <v>0</v>
      </c>
      <c r="Q40" s="19">
        <v>0</v>
      </c>
      <c r="R40" s="18">
        <v>0</v>
      </c>
      <c r="S40" s="30">
        <v>0</v>
      </c>
      <c r="T40" s="18">
        <v>0</v>
      </c>
      <c r="U40" s="19">
        <v>0</v>
      </c>
      <c r="V40" s="13">
        <v>335</v>
      </c>
      <c r="W40" s="19">
        <v>0</v>
      </c>
      <c r="X40" s="18">
        <v>0</v>
      </c>
      <c r="Y40" s="19">
        <v>0</v>
      </c>
      <c r="Z40" s="18">
        <v>0</v>
      </c>
      <c r="AA40" s="19">
        <v>0</v>
      </c>
      <c r="AB40" s="18">
        <v>0</v>
      </c>
      <c r="AC40" s="19">
        <v>0</v>
      </c>
      <c r="AD40" s="18">
        <v>0</v>
      </c>
      <c r="AE40" s="19">
        <v>0</v>
      </c>
      <c r="AF40" s="18">
        <v>0</v>
      </c>
      <c r="AG40" s="19">
        <v>0</v>
      </c>
      <c r="AH40" s="18">
        <v>3976</v>
      </c>
      <c r="AI40" s="19">
        <v>0</v>
      </c>
      <c r="AJ40" s="18">
        <v>0</v>
      </c>
      <c r="AK40" s="30">
        <v>0</v>
      </c>
      <c r="AL40" s="18">
        <f t="shared" si="1"/>
        <v>4311</v>
      </c>
      <c r="AM40" s="23">
        <f t="shared" si="0"/>
        <v>0</v>
      </c>
      <c r="AN40" s="1"/>
      <c r="AO40" s="8"/>
    </row>
    <row r="41" spans="1:41" s="9" customFormat="1" ht="15.5" x14ac:dyDescent="0.35">
      <c r="A41" s="37" t="s">
        <v>23</v>
      </c>
      <c r="B41" s="13">
        <v>0</v>
      </c>
      <c r="C41" s="19">
        <v>0</v>
      </c>
      <c r="D41" s="18">
        <v>0</v>
      </c>
      <c r="E41" s="19">
        <v>0</v>
      </c>
      <c r="F41" s="18">
        <v>0</v>
      </c>
      <c r="G41" s="19">
        <v>0</v>
      </c>
      <c r="H41" s="18">
        <v>0</v>
      </c>
      <c r="I41" s="19">
        <v>0</v>
      </c>
      <c r="J41" s="18">
        <v>0</v>
      </c>
      <c r="K41" s="19">
        <v>0</v>
      </c>
      <c r="L41" s="18">
        <v>0</v>
      </c>
      <c r="M41" s="19">
        <v>0</v>
      </c>
      <c r="N41" s="18">
        <v>0</v>
      </c>
      <c r="O41" s="19">
        <v>0</v>
      </c>
      <c r="P41" s="18">
        <v>0</v>
      </c>
      <c r="Q41" s="19">
        <v>0</v>
      </c>
      <c r="R41" s="18">
        <v>0</v>
      </c>
      <c r="S41" s="30">
        <v>0</v>
      </c>
      <c r="T41" s="18">
        <v>0</v>
      </c>
      <c r="U41" s="19">
        <v>0</v>
      </c>
      <c r="V41" s="13">
        <v>25855</v>
      </c>
      <c r="W41" s="19">
        <v>0</v>
      </c>
      <c r="X41" s="18">
        <v>0</v>
      </c>
      <c r="Y41" s="19">
        <v>0</v>
      </c>
      <c r="Z41" s="18">
        <v>0</v>
      </c>
      <c r="AA41" s="19">
        <v>0</v>
      </c>
      <c r="AB41" s="18">
        <v>1219009</v>
      </c>
      <c r="AC41" s="19">
        <v>0</v>
      </c>
      <c r="AD41" s="18">
        <v>0</v>
      </c>
      <c r="AE41" s="19">
        <v>0</v>
      </c>
      <c r="AF41" s="18">
        <v>0</v>
      </c>
      <c r="AG41" s="19">
        <v>0</v>
      </c>
      <c r="AH41" s="18">
        <v>0</v>
      </c>
      <c r="AI41" s="19">
        <v>0</v>
      </c>
      <c r="AJ41" s="18">
        <v>0</v>
      </c>
      <c r="AK41" s="30">
        <v>0</v>
      </c>
      <c r="AL41" s="18">
        <f t="shared" si="1"/>
        <v>1244864</v>
      </c>
      <c r="AM41" s="23">
        <f t="shared" si="0"/>
        <v>0</v>
      </c>
      <c r="AN41" s="1"/>
      <c r="AO41" s="8"/>
    </row>
    <row r="42" spans="1:41" s="9" customFormat="1" ht="15.5" x14ac:dyDescent="0.35">
      <c r="A42" s="37" t="s">
        <v>24</v>
      </c>
      <c r="B42" s="13">
        <v>0</v>
      </c>
      <c r="C42" s="19">
        <v>0</v>
      </c>
      <c r="D42" s="18">
        <v>0</v>
      </c>
      <c r="E42" s="19">
        <v>0</v>
      </c>
      <c r="F42" s="18">
        <v>0</v>
      </c>
      <c r="G42" s="19">
        <v>0</v>
      </c>
      <c r="H42" s="18">
        <v>0</v>
      </c>
      <c r="I42" s="19">
        <v>0</v>
      </c>
      <c r="J42" s="18">
        <v>0</v>
      </c>
      <c r="K42" s="19">
        <v>0</v>
      </c>
      <c r="L42" s="18">
        <v>0</v>
      </c>
      <c r="M42" s="19">
        <v>0</v>
      </c>
      <c r="N42" s="18">
        <v>0</v>
      </c>
      <c r="O42" s="19">
        <v>0</v>
      </c>
      <c r="P42" s="18">
        <v>0</v>
      </c>
      <c r="Q42" s="19">
        <v>0</v>
      </c>
      <c r="R42" s="18">
        <v>0</v>
      </c>
      <c r="S42" s="30">
        <v>0</v>
      </c>
      <c r="T42" s="18">
        <v>0</v>
      </c>
      <c r="U42" s="19">
        <v>0</v>
      </c>
      <c r="V42" s="13">
        <v>21836</v>
      </c>
      <c r="W42" s="19">
        <v>0</v>
      </c>
      <c r="X42" s="18">
        <v>0</v>
      </c>
      <c r="Y42" s="19">
        <v>0</v>
      </c>
      <c r="Z42" s="18">
        <v>0</v>
      </c>
      <c r="AA42" s="19">
        <v>0</v>
      </c>
      <c r="AB42" s="18">
        <v>0</v>
      </c>
      <c r="AC42" s="19">
        <v>0</v>
      </c>
      <c r="AD42" s="18">
        <v>0</v>
      </c>
      <c r="AE42" s="19">
        <v>0</v>
      </c>
      <c r="AF42" s="18">
        <v>0</v>
      </c>
      <c r="AG42" s="19">
        <v>0</v>
      </c>
      <c r="AH42" s="18">
        <v>0</v>
      </c>
      <c r="AI42" s="19">
        <v>0</v>
      </c>
      <c r="AJ42" s="18">
        <v>0</v>
      </c>
      <c r="AK42" s="30">
        <v>0</v>
      </c>
      <c r="AL42" s="18">
        <f t="shared" si="1"/>
        <v>21836</v>
      </c>
      <c r="AM42" s="23">
        <f t="shared" si="0"/>
        <v>0</v>
      </c>
      <c r="AN42" s="1"/>
      <c r="AO42" s="8"/>
    </row>
    <row r="43" spans="1:41" s="9" customFormat="1" ht="15.5" x14ac:dyDescent="0.35">
      <c r="A43" s="37" t="s">
        <v>80</v>
      </c>
      <c r="B43" s="13">
        <v>698078</v>
      </c>
      <c r="C43" s="19">
        <v>57249</v>
      </c>
      <c r="D43" s="18">
        <v>886420</v>
      </c>
      <c r="E43" s="19">
        <v>176704</v>
      </c>
      <c r="F43" s="18">
        <v>5217108</v>
      </c>
      <c r="G43" s="19">
        <v>1216760</v>
      </c>
      <c r="H43" s="18">
        <v>0</v>
      </c>
      <c r="I43" s="19">
        <v>0</v>
      </c>
      <c r="J43" s="18">
        <v>0</v>
      </c>
      <c r="K43" s="19">
        <v>0</v>
      </c>
      <c r="L43" s="18">
        <v>0</v>
      </c>
      <c r="M43" s="19">
        <v>0</v>
      </c>
      <c r="N43" s="18">
        <v>0</v>
      </c>
      <c r="O43" s="19">
        <v>0</v>
      </c>
      <c r="P43" s="18">
        <v>0</v>
      </c>
      <c r="Q43" s="19">
        <v>0</v>
      </c>
      <c r="R43" s="18">
        <v>0</v>
      </c>
      <c r="S43" s="30">
        <v>0</v>
      </c>
      <c r="T43" s="18">
        <v>0</v>
      </c>
      <c r="U43" s="19">
        <v>0</v>
      </c>
      <c r="V43" s="13">
        <v>1181757</v>
      </c>
      <c r="W43" s="19">
        <v>0</v>
      </c>
      <c r="X43" s="18">
        <v>0</v>
      </c>
      <c r="Y43" s="19">
        <v>0</v>
      </c>
      <c r="Z43" s="18">
        <v>590</v>
      </c>
      <c r="AA43" s="19">
        <v>0</v>
      </c>
      <c r="AB43" s="18">
        <v>135966</v>
      </c>
      <c r="AC43" s="19">
        <v>0</v>
      </c>
      <c r="AD43" s="18">
        <v>0</v>
      </c>
      <c r="AE43" s="23">
        <v>0</v>
      </c>
      <c r="AF43" s="18">
        <v>0</v>
      </c>
      <c r="AG43" s="23">
        <v>0</v>
      </c>
      <c r="AH43" s="18">
        <v>514113</v>
      </c>
      <c r="AI43" s="19">
        <v>0</v>
      </c>
      <c r="AJ43" s="18">
        <v>309821</v>
      </c>
      <c r="AK43" s="30">
        <v>21003</v>
      </c>
      <c r="AL43" s="18">
        <f t="shared" si="1"/>
        <v>8943853</v>
      </c>
      <c r="AM43" s="23">
        <f t="shared" si="0"/>
        <v>1471716</v>
      </c>
      <c r="AN43" s="1"/>
      <c r="AO43" s="8"/>
    </row>
    <row r="44" spans="1:41" s="9" customFormat="1" ht="15.5" x14ac:dyDescent="0.35">
      <c r="A44" s="37" t="s">
        <v>25</v>
      </c>
      <c r="B44" s="13">
        <v>0</v>
      </c>
      <c r="C44" s="19">
        <v>0</v>
      </c>
      <c r="D44" s="18">
        <v>0</v>
      </c>
      <c r="E44" s="19">
        <v>0</v>
      </c>
      <c r="F44" s="18">
        <v>0</v>
      </c>
      <c r="G44" s="19">
        <v>0</v>
      </c>
      <c r="H44" s="18">
        <v>0</v>
      </c>
      <c r="I44" s="19">
        <v>0</v>
      </c>
      <c r="J44" s="18">
        <v>0</v>
      </c>
      <c r="K44" s="19">
        <v>0</v>
      </c>
      <c r="L44" s="18">
        <v>0</v>
      </c>
      <c r="M44" s="19">
        <v>0</v>
      </c>
      <c r="N44" s="18">
        <v>0</v>
      </c>
      <c r="O44" s="19">
        <v>0</v>
      </c>
      <c r="P44" s="18">
        <v>0</v>
      </c>
      <c r="Q44" s="19">
        <v>0</v>
      </c>
      <c r="R44" s="18">
        <v>0</v>
      </c>
      <c r="S44" s="30">
        <v>0</v>
      </c>
      <c r="T44" s="18">
        <v>0</v>
      </c>
      <c r="U44" s="19">
        <v>0</v>
      </c>
      <c r="V44" s="13">
        <v>0</v>
      </c>
      <c r="W44" s="19">
        <v>0</v>
      </c>
      <c r="X44" s="18">
        <v>0</v>
      </c>
      <c r="Y44" s="19">
        <v>0</v>
      </c>
      <c r="Z44" s="18">
        <v>0</v>
      </c>
      <c r="AA44" s="19">
        <v>0</v>
      </c>
      <c r="AB44" s="18">
        <v>244683</v>
      </c>
      <c r="AC44" s="19">
        <v>0</v>
      </c>
      <c r="AD44" s="18">
        <v>0</v>
      </c>
      <c r="AE44" s="19">
        <v>0</v>
      </c>
      <c r="AF44" s="18">
        <v>0</v>
      </c>
      <c r="AG44" s="19">
        <v>0</v>
      </c>
      <c r="AH44" s="18">
        <v>0</v>
      </c>
      <c r="AI44" s="19">
        <v>0</v>
      </c>
      <c r="AJ44" s="18">
        <v>0</v>
      </c>
      <c r="AK44" s="30">
        <v>0</v>
      </c>
      <c r="AL44" s="18">
        <f t="shared" si="1"/>
        <v>244683</v>
      </c>
      <c r="AM44" s="23">
        <f t="shared" si="0"/>
        <v>0</v>
      </c>
      <c r="AN44" s="1"/>
      <c r="AO44" s="8"/>
    </row>
    <row r="45" spans="1:41" s="9" customFormat="1" ht="15.5" x14ac:dyDescent="0.35">
      <c r="A45" s="37" t="s">
        <v>89</v>
      </c>
      <c r="B45" s="13">
        <v>68181</v>
      </c>
      <c r="C45" s="19">
        <v>0</v>
      </c>
      <c r="D45" s="18">
        <v>0</v>
      </c>
      <c r="E45" s="19">
        <v>0</v>
      </c>
      <c r="F45" s="18">
        <v>0</v>
      </c>
      <c r="G45" s="19">
        <v>0</v>
      </c>
      <c r="H45" s="18">
        <v>0</v>
      </c>
      <c r="I45" s="19">
        <v>0</v>
      </c>
      <c r="J45" s="18">
        <v>0</v>
      </c>
      <c r="K45" s="19">
        <v>0</v>
      </c>
      <c r="L45" s="18">
        <v>0</v>
      </c>
      <c r="M45" s="19">
        <v>0</v>
      </c>
      <c r="N45" s="18">
        <v>0</v>
      </c>
      <c r="O45" s="19">
        <v>0</v>
      </c>
      <c r="P45" s="18">
        <v>0</v>
      </c>
      <c r="Q45" s="19">
        <v>0</v>
      </c>
      <c r="R45" s="18">
        <v>0</v>
      </c>
      <c r="S45" s="30">
        <v>0</v>
      </c>
      <c r="T45" s="18">
        <v>0</v>
      </c>
      <c r="U45" s="19">
        <v>0</v>
      </c>
      <c r="V45" s="13">
        <v>0</v>
      </c>
      <c r="W45" s="19">
        <v>0</v>
      </c>
      <c r="X45" s="18">
        <v>0</v>
      </c>
      <c r="Y45" s="19">
        <v>0</v>
      </c>
      <c r="Z45" s="18">
        <v>0</v>
      </c>
      <c r="AA45" s="19">
        <v>0</v>
      </c>
      <c r="AB45" s="18">
        <v>2051959</v>
      </c>
      <c r="AC45" s="19">
        <v>0</v>
      </c>
      <c r="AD45" s="18">
        <v>0</v>
      </c>
      <c r="AE45" s="19">
        <v>0</v>
      </c>
      <c r="AF45" s="18">
        <v>0</v>
      </c>
      <c r="AG45" s="19">
        <v>0</v>
      </c>
      <c r="AH45" s="18">
        <v>0</v>
      </c>
      <c r="AI45" s="19">
        <v>0</v>
      </c>
      <c r="AJ45" s="18">
        <v>50203</v>
      </c>
      <c r="AK45" s="30">
        <v>0</v>
      </c>
      <c r="AL45" s="18">
        <f t="shared" si="1"/>
        <v>2170343</v>
      </c>
      <c r="AM45" s="23">
        <f t="shared" si="0"/>
        <v>0</v>
      </c>
      <c r="AN45" s="1"/>
      <c r="AO45" s="8"/>
    </row>
    <row r="46" spans="1:41" s="9" customFormat="1" ht="15.5" x14ac:dyDescent="0.35">
      <c r="A46" s="37" t="s">
        <v>106</v>
      </c>
      <c r="B46" s="13">
        <v>0</v>
      </c>
      <c r="C46" s="19">
        <v>0</v>
      </c>
      <c r="D46" s="18">
        <v>0</v>
      </c>
      <c r="E46" s="19">
        <v>0</v>
      </c>
      <c r="F46" s="18">
        <v>0</v>
      </c>
      <c r="G46" s="19">
        <v>0</v>
      </c>
      <c r="H46" s="18">
        <v>0</v>
      </c>
      <c r="I46" s="19">
        <v>0</v>
      </c>
      <c r="J46" s="18">
        <v>0</v>
      </c>
      <c r="K46" s="19">
        <v>0</v>
      </c>
      <c r="L46" s="18">
        <v>0</v>
      </c>
      <c r="M46" s="19">
        <v>0</v>
      </c>
      <c r="N46" s="18">
        <v>0</v>
      </c>
      <c r="O46" s="19">
        <v>0</v>
      </c>
      <c r="P46" s="18">
        <v>0</v>
      </c>
      <c r="Q46" s="19">
        <v>0</v>
      </c>
      <c r="R46" s="18">
        <v>0</v>
      </c>
      <c r="S46" s="30">
        <v>0</v>
      </c>
      <c r="T46" s="18">
        <v>0</v>
      </c>
      <c r="U46" s="19">
        <v>0</v>
      </c>
      <c r="V46" s="13">
        <v>0</v>
      </c>
      <c r="W46" s="19">
        <v>0</v>
      </c>
      <c r="X46" s="18">
        <v>0</v>
      </c>
      <c r="Y46" s="19">
        <v>0</v>
      </c>
      <c r="Z46" s="18">
        <v>0</v>
      </c>
      <c r="AA46" s="19">
        <v>0</v>
      </c>
      <c r="AB46" s="18">
        <v>0</v>
      </c>
      <c r="AC46" s="19">
        <v>0</v>
      </c>
      <c r="AD46" s="18">
        <v>0</v>
      </c>
      <c r="AE46" s="19">
        <v>0</v>
      </c>
      <c r="AF46" s="18">
        <v>0</v>
      </c>
      <c r="AG46" s="19">
        <v>0</v>
      </c>
      <c r="AH46" s="18">
        <v>3430</v>
      </c>
      <c r="AI46" s="19">
        <v>0</v>
      </c>
      <c r="AJ46" s="18">
        <v>0</v>
      </c>
      <c r="AK46" s="30">
        <v>0</v>
      </c>
      <c r="AL46" s="18">
        <f t="shared" si="1"/>
        <v>3430</v>
      </c>
      <c r="AM46" s="23">
        <f t="shared" si="0"/>
        <v>0</v>
      </c>
      <c r="AN46" s="1"/>
      <c r="AO46" s="8"/>
    </row>
    <row r="47" spans="1:41" s="9" customFormat="1" ht="15.5" x14ac:dyDescent="0.35">
      <c r="A47" s="37" t="s">
        <v>26</v>
      </c>
      <c r="B47" s="13">
        <v>0</v>
      </c>
      <c r="C47" s="19">
        <v>0</v>
      </c>
      <c r="D47" s="18">
        <v>5215</v>
      </c>
      <c r="E47" s="19">
        <v>0</v>
      </c>
      <c r="F47" s="18">
        <v>6393</v>
      </c>
      <c r="G47" s="19">
        <v>0</v>
      </c>
      <c r="H47" s="18">
        <v>0</v>
      </c>
      <c r="I47" s="19">
        <v>0</v>
      </c>
      <c r="J47" s="18">
        <v>0</v>
      </c>
      <c r="K47" s="19">
        <v>0</v>
      </c>
      <c r="L47" s="18">
        <v>0</v>
      </c>
      <c r="M47" s="19">
        <v>0</v>
      </c>
      <c r="N47" s="18">
        <v>0</v>
      </c>
      <c r="O47" s="19">
        <v>0</v>
      </c>
      <c r="P47" s="18">
        <v>0</v>
      </c>
      <c r="Q47" s="19">
        <v>0</v>
      </c>
      <c r="R47" s="18">
        <v>0</v>
      </c>
      <c r="S47" s="30">
        <v>0</v>
      </c>
      <c r="T47" s="18">
        <v>0</v>
      </c>
      <c r="U47" s="19">
        <v>0</v>
      </c>
      <c r="V47" s="13">
        <v>0</v>
      </c>
      <c r="W47" s="19">
        <v>0</v>
      </c>
      <c r="X47" s="18">
        <v>0</v>
      </c>
      <c r="Y47" s="19">
        <v>0</v>
      </c>
      <c r="Z47" s="18">
        <v>0</v>
      </c>
      <c r="AA47" s="19">
        <v>0</v>
      </c>
      <c r="AB47" s="18">
        <v>0</v>
      </c>
      <c r="AC47" s="19">
        <v>0</v>
      </c>
      <c r="AD47" s="18">
        <v>0</v>
      </c>
      <c r="AE47" s="19">
        <v>0</v>
      </c>
      <c r="AF47" s="18">
        <v>0</v>
      </c>
      <c r="AG47" s="19">
        <v>0</v>
      </c>
      <c r="AH47" s="18">
        <v>0</v>
      </c>
      <c r="AI47" s="19">
        <v>0</v>
      </c>
      <c r="AJ47" s="18">
        <v>1431</v>
      </c>
      <c r="AK47" s="30">
        <v>0</v>
      </c>
      <c r="AL47" s="18">
        <f t="shared" si="1"/>
        <v>13039</v>
      </c>
      <c r="AM47" s="23">
        <f t="shared" si="0"/>
        <v>0</v>
      </c>
      <c r="AN47" s="1"/>
      <c r="AO47" s="8"/>
    </row>
    <row r="48" spans="1:41" s="9" customFormat="1" ht="15.5" x14ac:dyDescent="0.35">
      <c r="A48" s="37" t="s">
        <v>85</v>
      </c>
      <c r="B48" s="13">
        <v>48201</v>
      </c>
      <c r="C48" s="19">
        <v>0</v>
      </c>
      <c r="D48" s="18">
        <v>0</v>
      </c>
      <c r="E48" s="19">
        <v>0</v>
      </c>
      <c r="F48" s="18">
        <v>0</v>
      </c>
      <c r="G48" s="19">
        <v>0</v>
      </c>
      <c r="H48" s="18">
        <v>0</v>
      </c>
      <c r="I48" s="19">
        <v>0</v>
      </c>
      <c r="J48" s="18">
        <v>0</v>
      </c>
      <c r="K48" s="19">
        <v>0</v>
      </c>
      <c r="L48" s="18">
        <v>0</v>
      </c>
      <c r="M48" s="19">
        <v>0</v>
      </c>
      <c r="N48" s="18">
        <v>0</v>
      </c>
      <c r="O48" s="19">
        <v>0</v>
      </c>
      <c r="P48" s="18">
        <v>0</v>
      </c>
      <c r="Q48" s="19">
        <v>0</v>
      </c>
      <c r="R48" s="18">
        <v>0</v>
      </c>
      <c r="S48" s="30">
        <v>0</v>
      </c>
      <c r="T48" s="18">
        <v>0</v>
      </c>
      <c r="U48" s="19">
        <v>0</v>
      </c>
      <c r="V48" s="13">
        <v>2007</v>
      </c>
      <c r="W48" s="19">
        <v>0</v>
      </c>
      <c r="X48" s="18">
        <v>0</v>
      </c>
      <c r="Y48" s="19">
        <v>0</v>
      </c>
      <c r="Z48" s="18">
        <v>0</v>
      </c>
      <c r="AA48" s="19">
        <v>0</v>
      </c>
      <c r="AB48" s="18">
        <v>455794</v>
      </c>
      <c r="AC48" s="19">
        <v>0</v>
      </c>
      <c r="AD48" s="18">
        <v>0</v>
      </c>
      <c r="AE48" s="19">
        <v>0</v>
      </c>
      <c r="AF48" s="18">
        <v>0</v>
      </c>
      <c r="AG48" s="19">
        <v>0</v>
      </c>
      <c r="AH48" s="18">
        <v>108625</v>
      </c>
      <c r="AI48" s="19">
        <v>0</v>
      </c>
      <c r="AJ48" s="18">
        <v>0</v>
      </c>
      <c r="AK48" s="30">
        <v>0</v>
      </c>
      <c r="AL48" s="18">
        <f t="shared" si="1"/>
        <v>614627</v>
      </c>
      <c r="AM48" s="23">
        <f t="shared" si="0"/>
        <v>0</v>
      </c>
      <c r="AN48" s="1"/>
      <c r="AO48" s="8"/>
    </row>
    <row r="49" spans="1:41" s="9" customFormat="1" ht="15.5" x14ac:dyDescent="0.35">
      <c r="A49" s="37" t="s">
        <v>27</v>
      </c>
      <c r="B49" s="13">
        <v>0</v>
      </c>
      <c r="C49" s="19">
        <v>0</v>
      </c>
      <c r="D49" s="18">
        <v>0</v>
      </c>
      <c r="E49" s="19">
        <v>0</v>
      </c>
      <c r="F49" s="18">
        <v>0</v>
      </c>
      <c r="G49" s="19">
        <v>0</v>
      </c>
      <c r="H49" s="18">
        <v>0</v>
      </c>
      <c r="I49" s="19">
        <v>0</v>
      </c>
      <c r="J49" s="18">
        <v>0</v>
      </c>
      <c r="K49" s="19">
        <v>0</v>
      </c>
      <c r="L49" s="18">
        <v>0</v>
      </c>
      <c r="M49" s="19">
        <v>0</v>
      </c>
      <c r="N49" s="18">
        <v>0</v>
      </c>
      <c r="O49" s="19">
        <v>0</v>
      </c>
      <c r="P49" s="18">
        <v>0</v>
      </c>
      <c r="Q49" s="19">
        <v>0</v>
      </c>
      <c r="R49" s="18">
        <v>0</v>
      </c>
      <c r="S49" s="30">
        <v>0</v>
      </c>
      <c r="T49" s="18">
        <v>0</v>
      </c>
      <c r="U49" s="19">
        <v>0</v>
      </c>
      <c r="V49" s="13">
        <v>0</v>
      </c>
      <c r="W49" s="19">
        <v>0</v>
      </c>
      <c r="X49" s="18">
        <v>0</v>
      </c>
      <c r="Y49" s="19">
        <v>0</v>
      </c>
      <c r="Z49" s="18">
        <v>0</v>
      </c>
      <c r="AA49" s="19">
        <v>0</v>
      </c>
      <c r="AB49" s="18">
        <v>0</v>
      </c>
      <c r="AC49" s="19">
        <v>0</v>
      </c>
      <c r="AD49" s="18">
        <v>0</v>
      </c>
      <c r="AE49" s="19">
        <v>0</v>
      </c>
      <c r="AF49" s="18">
        <v>0</v>
      </c>
      <c r="AG49" s="19">
        <v>0</v>
      </c>
      <c r="AH49" s="18">
        <v>143297</v>
      </c>
      <c r="AI49" s="19">
        <v>0</v>
      </c>
      <c r="AJ49" s="18">
        <v>0</v>
      </c>
      <c r="AK49" s="30">
        <v>0</v>
      </c>
      <c r="AL49" s="18">
        <f t="shared" si="1"/>
        <v>143297</v>
      </c>
      <c r="AM49" s="23">
        <f t="shared" si="0"/>
        <v>0</v>
      </c>
      <c r="AN49" s="1"/>
      <c r="AO49" s="8"/>
    </row>
    <row r="50" spans="1:41" s="9" customFormat="1" ht="15.5" x14ac:dyDescent="0.35">
      <c r="A50" s="37" t="s">
        <v>86</v>
      </c>
      <c r="B50" s="13">
        <v>0</v>
      </c>
      <c r="C50" s="19">
        <v>0</v>
      </c>
      <c r="D50" s="18">
        <v>0</v>
      </c>
      <c r="E50" s="19">
        <v>0</v>
      </c>
      <c r="F50" s="18">
        <v>0</v>
      </c>
      <c r="G50" s="19">
        <v>0</v>
      </c>
      <c r="H50" s="18">
        <v>0</v>
      </c>
      <c r="I50" s="19">
        <v>0</v>
      </c>
      <c r="J50" s="18">
        <v>0</v>
      </c>
      <c r="K50" s="19">
        <v>0</v>
      </c>
      <c r="L50" s="18">
        <v>0</v>
      </c>
      <c r="M50" s="19">
        <v>0</v>
      </c>
      <c r="N50" s="18">
        <v>0</v>
      </c>
      <c r="O50" s="19">
        <v>0</v>
      </c>
      <c r="P50" s="18">
        <v>0</v>
      </c>
      <c r="Q50" s="19">
        <v>0</v>
      </c>
      <c r="R50" s="18">
        <v>0</v>
      </c>
      <c r="S50" s="30">
        <v>0</v>
      </c>
      <c r="T50" s="18">
        <v>0</v>
      </c>
      <c r="U50" s="19">
        <v>0</v>
      </c>
      <c r="V50" s="13">
        <v>10</v>
      </c>
      <c r="W50" s="19">
        <v>0</v>
      </c>
      <c r="X50" s="18">
        <v>0</v>
      </c>
      <c r="Y50" s="19">
        <v>0</v>
      </c>
      <c r="Z50" s="18">
        <v>0</v>
      </c>
      <c r="AA50" s="19">
        <v>0</v>
      </c>
      <c r="AB50" s="18">
        <v>323</v>
      </c>
      <c r="AC50" s="19">
        <v>0</v>
      </c>
      <c r="AD50" s="18">
        <v>0</v>
      </c>
      <c r="AE50" s="19">
        <v>0</v>
      </c>
      <c r="AF50" s="18">
        <v>0</v>
      </c>
      <c r="AG50" s="19">
        <v>0</v>
      </c>
      <c r="AH50" s="18">
        <v>0</v>
      </c>
      <c r="AI50" s="19">
        <v>0</v>
      </c>
      <c r="AJ50" s="18">
        <v>1229</v>
      </c>
      <c r="AK50" s="30">
        <v>0</v>
      </c>
      <c r="AL50" s="18">
        <f t="shared" si="1"/>
        <v>1562</v>
      </c>
      <c r="AM50" s="23">
        <f t="shared" si="0"/>
        <v>0</v>
      </c>
      <c r="AN50" s="1"/>
      <c r="AO50" s="8"/>
    </row>
    <row r="51" spans="1:41" s="9" customFormat="1" ht="15.5" x14ac:dyDescent="0.35">
      <c r="A51" s="37" t="s">
        <v>81</v>
      </c>
      <c r="B51" s="13">
        <v>0</v>
      </c>
      <c r="C51" s="19">
        <v>0</v>
      </c>
      <c r="D51" s="18">
        <v>0</v>
      </c>
      <c r="E51" s="19">
        <v>0</v>
      </c>
      <c r="F51" s="18">
        <v>0</v>
      </c>
      <c r="G51" s="19">
        <v>0</v>
      </c>
      <c r="H51" s="18">
        <v>0</v>
      </c>
      <c r="I51" s="19">
        <v>0</v>
      </c>
      <c r="J51" s="18">
        <v>0</v>
      </c>
      <c r="K51" s="19">
        <v>0</v>
      </c>
      <c r="L51" s="18">
        <v>0</v>
      </c>
      <c r="M51" s="19">
        <v>0</v>
      </c>
      <c r="N51" s="18">
        <v>0</v>
      </c>
      <c r="O51" s="19">
        <v>0</v>
      </c>
      <c r="P51" s="18">
        <v>0</v>
      </c>
      <c r="Q51" s="19">
        <v>0</v>
      </c>
      <c r="R51" s="18">
        <v>0</v>
      </c>
      <c r="S51" s="30">
        <v>0</v>
      </c>
      <c r="T51" s="18">
        <v>0</v>
      </c>
      <c r="U51" s="19">
        <v>0</v>
      </c>
      <c r="V51" s="13">
        <v>15736</v>
      </c>
      <c r="W51" s="19">
        <v>0</v>
      </c>
      <c r="X51" s="18">
        <v>0</v>
      </c>
      <c r="Y51" s="19">
        <v>0</v>
      </c>
      <c r="Z51" s="18">
        <v>0</v>
      </c>
      <c r="AA51" s="19">
        <v>0</v>
      </c>
      <c r="AB51" s="18">
        <v>750159</v>
      </c>
      <c r="AC51" s="19">
        <v>0</v>
      </c>
      <c r="AD51" s="18">
        <v>0</v>
      </c>
      <c r="AE51" s="19">
        <v>0</v>
      </c>
      <c r="AF51" s="18">
        <v>0</v>
      </c>
      <c r="AG51" s="19">
        <v>0</v>
      </c>
      <c r="AH51" s="18">
        <v>0</v>
      </c>
      <c r="AI51" s="19">
        <v>0</v>
      </c>
      <c r="AJ51" s="18">
        <v>299</v>
      </c>
      <c r="AK51" s="30">
        <v>0</v>
      </c>
      <c r="AL51" s="18">
        <f t="shared" si="1"/>
        <v>766194</v>
      </c>
      <c r="AM51" s="23">
        <f t="shared" si="0"/>
        <v>0</v>
      </c>
      <c r="AN51" s="1"/>
      <c r="AO51" s="8"/>
    </row>
    <row r="52" spans="1:41" s="9" customFormat="1" ht="15.5" x14ac:dyDescent="0.35">
      <c r="A52" s="37" t="s">
        <v>99</v>
      </c>
      <c r="B52" s="13">
        <v>38983</v>
      </c>
      <c r="C52" s="19">
        <v>0</v>
      </c>
      <c r="D52" s="18">
        <v>626</v>
      </c>
      <c r="E52" s="19">
        <v>0</v>
      </c>
      <c r="F52" s="18">
        <v>0</v>
      </c>
      <c r="G52" s="19">
        <v>0</v>
      </c>
      <c r="H52" s="18">
        <v>0</v>
      </c>
      <c r="I52" s="19">
        <v>0</v>
      </c>
      <c r="J52" s="18">
        <v>0</v>
      </c>
      <c r="K52" s="19">
        <v>0</v>
      </c>
      <c r="L52" s="18">
        <v>0</v>
      </c>
      <c r="M52" s="19">
        <v>0</v>
      </c>
      <c r="N52" s="18">
        <v>0</v>
      </c>
      <c r="O52" s="19">
        <v>0</v>
      </c>
      <c r="P52" s="18">
        <v>0</v>
      </c>
      <c r="Q52" s="19">
        <v>0</v>
      </c>
      <c r="R52" s="18">
        <v>0</v>
      </c>
      <c r="S52" s="30">
        <v>0</v>
      </c>
      <c r="T52" s="18">
        <v>0</v>
      </c>
      <c r="U52" s="19">
        <v>0</v>
      </c>
      <c r="V52" s="13">
        <v>0</v>
      </c>
      <c r="W52" s="19">
        <v>0</v>
      </c>
      <c r="X52" s="18">
        <v>0</v>
      </c>
      <c r="Y52" s="19">
        <v>0</v>
      </c>
      <c r="Z52" s="18">
        <v>0</v>
      </c>
      <c r="AA52" s="19">
        <v>0</v>
      </c>
      <c r="AB52" s="18">
        <v>0</v>
      </c>
      <c r="AC52" s="19">
        <v>0</v>
      </c>
      <c r="AD52" s="18">
        <v>0</v>
      </c>
      <c r="AE52" s="19">
        <v>0</v>
      </c>
      <c r="AF52" s="18">
        <v>0</v>
      </c>
      <c r="AG52" s="19">
        <v>0</v>
      </c>
      <c r="AH52" s="18">
        <v>0</v>
      </c>
      <c r="AI52" s="19">
        <v>0</v>
      </c>
      <c r="AJ52" s="18">
        <v>0</v>
      </c>
      <c r="AK52" s="30">
        <v>0</v>
      </c>
      <c r="AL52" s="18">
        <f t="shared" si="1"/>
        <v>39609</v>
      </c>
      <c r="AM52" s="23">
        <f t="shared" si="0"/>
        <v>0</v>
      </c>
      <c r="AN52" s="1"/>
      <c r="AO52" s="8"/>
    </row>
    <row r="53" spans="1:41" s="9" customFormat="1" ht="15.5" x14ac:dyDescent="0.35">
      <c r="A53" s="37" t="s">
        <v>87</v>
      </c>
      <c r="B53" s="13">
        <v>0</v>
      </c>
      <c r="C53" s="19">
        <v>0</v>
      </c>
      <c r="D53" s="18">
        <v>0</v>
      </c>
      <c r="E53" s="19">
        <v>0</v>
      </c>
      <c r="F53" s="18">
        <v>0</v>
      </c>
      <c r="G53" s="19">
        <v>0</v>
      </c>
      <c r="H53" s="18">
        <v>0</v>
      </c>
      <c r="I53" s="19">
        <v>0</v>
      </c>
      <c r="J53" s="18">
        <v>0</v>
      </c>
      <c r="K53" s="19">
        <v>0</v>
      </c>
      <c r="L53" s="18">
        <v>0</v>
      </c>
      <c r="M53" s="19">
        <v>0</v>
      </c>
      <c r="N53" s="18">
        <v>0</v>
      </c>
      <c r="O53" s="19">
        <v>0</v>
      </c>
      <c r="P53" s="18">
        <v>0</v>
      </c>
      <c r="Q53" s="19">
        <v>0</v>
      </c>
      <c r="R53" s="18">
        <v>0</v>
      </c>
      <c r="S53" s="30">
        <v>0</v>
      </c>
      <c r="T53" s="18">
        <v>0</v>
      </c>
      <c r="U53" s="19">
        <v>0</v>
      </c>
      <c r="V53" s="13">
        <v>0</v>
      </c>
      <c r="W53" s="19">
        <v>0</v>
      </c>
      <c r="X53" s="18">
        <v>0</v>
      </c>
      <c r="Y53" s="19">
        <v>0</v>
      </c>
      <c r="Z53" s="18">
        <v>0</v>
      </c>
      <c r="AA53" s="19">
        <v>0</v>
      </c>
      <c r="AB53" s="18">
        <v>551393</v>
      </c>
      <c r="AC53" s="19">
        <v>0</v>
      </c>
      <c r="AD53" s="18">
        <v>0</v>
      </c>
      <c r="AE53" s="19">
        <v>0</v>
      </c>
      <c r="AF53" s="18">
        <v>0</v>
      </c>
      <c r="AG53" s="19">
        <v>0</v>
      </c>
      <c r="AH53" s="18">
        <v>0</v>
      </c>
      <c r="AI53" s="19">
        <v>0</v>
      </c>
      <c r="AJ53" s="18">
        <v>0</v>
      </c>
      <c r="AK53" s="30">
        <v>0</v>
      </c>
      <c r="AL53" s="18">
        <f t="shared" si="1"/>
        <v>551393</v>
      </c>
      <c r="AM53" s="23">
        <f t="shared" si="0"/>
        <v>0</v>
      </c>
      <c r="AN53" s="1"/>
      <c r="AO53" s="8"/>
    </row>
    <row r="54" spans="1:41" s="9" customFormat="1" ht="15.5" x14ac:dyDescent="0.35">
      <c r="A54" s="37" t="s">
        <v>28</v>
      </c>
      <c r="B54" s="13">
        <v>0</v>
      </c>
      <c r="C54" s="19">
        <v>0</v>
      </c>
      <c r="D54" s="18">
        <v>0</v>
      </c>
      <c r="E54" s="19">
        <v>0</v>
      </c>
      <c r="F54" s="18">
        <v>0</v>
      </c>
      <c r="G54" s="19">
        <v>0</v>
      </c>
      <c r="H54" s="18">
        <v>0</v>
      </c>
      <c r="I54" s="19">
        <v>0</v>
      </c>
      <c r="J54" s="18">
        <v>0</v>
      </c>
      <c r="K54" s="19">
        <v>0</v>
      </c>
      <c r="L54" s="18">
        <v>0</v>
      </c>
      <c r="M54" s="19">
        <v>0</v>
      </c>
      <c r="N54" s="18">
        <v>0</v>
      </c>
      <c r="O54" s="19">
        <v>0</v>
      </c>
      <c r="P54" s="18">
        <v>0</v>
      </c>
      <c r="Q54" s="19">
        <v>0</v>
      </c>
      <c r="R54" s="18">
        <v>0</v>
      </c>
      <c r="S54" s="30">
        <v>0</v>
      </c>
      <c r="T54" s="18">
        <v>0</v>
      </c>
      <c r="U54" s="19">
        <v>0</v>
      </c>
      <c r="V54" s="13">
        <v>0</v>
      </c>
      <c r="W54" s="19">
        <v>0</v>
      </c>
      <c r="X54" s="18">
        <v>0</v>
      </c>
      <c r="Y54" s="19">
        <v>0</v>
      </c>
      <c r="Z54" s="18">
        <v>0</v>
      </c>
      <c r="AA54" s="19">
        <v>0</v>
      </c>
      <c r="AB54" s="18">
        <v>0</v>
      </c>
      <c r="AC54" s="19">
        <v>0</v>
      </c>
      <c r="AD54" s="18">
        <v>0</v>
      </c>
      <c r="AE54" s="19">
        <v>0</v>
      </c>
      <c r="AF54" s="18">
        <v>0</v>
      </c>
      <c r="AG54" s="19">
        <v>0</v>
      </c>
      <c r="AH54" s="18">
        <v>0</v>
      </c>
      <c r="AI54" s="19">
        <v>0</v>
      </c>
      <c r="AJ54" s="18">
        <v>0</v>
      </c>
      <c r="AK54" s="30">
        <v>0</v>
      </c>
      <c r="AL54" s="18">
        <f t="shared" si="1"/>
        <v>0</v>
      </c>
      <c r="AM54" s="23">
        <f t="shared" si="0"/>
        <v>0</v>
      </c>
      <c r="AN54" s="1"/>
      <c r="AO54" s="8"/>
    </row>
    <row r="55" spans="1:41" s="9" customFormat="1" ht="15.5" x14ac:dyDescent="0.35">
      <c r="A55" s="37" t="s">
        <v>88</v>
      </c>
      <c r="B55" s="13">
        <v>0</v>
      </c>
      <c r="C55" s="19">
        <v>0</v>
      </c>
      <c r="D55" s="18">
        <v>0</v>
      </c>
      <c r="E55" s="19">
        <v>0</v>
      </c>
      <c r="F55" s="18">
        <v>0</v>
      </c>
      <c r="G55" s="19">
        <v>0</v>
      </c>
      <c r="H55" s="18">
        <v>0</v>
      </c>
      <c r="I55" s="19">
        <v>0</v>
      </c>
      <c r="J55" s="18">
        <v>0</v>
      </c>
      <c r="K55" s="19">
        <v>0</v>
      </c>
      <c r="L55" s="18">
        <v>0</v>
      </c>
      <c r="M55" s="19">
        <v>0</v>
      </c>
      <c r="N55" s="18">
        <v>0</v>
      </c>
      <c r="O55" s="19">
        <v>0</v>
      </c>
      <c r="P55" s="18">
        <v>0</v>
      </c>
      <c r="Q55" s="19">
        <v>0</v>
      </c>
      <c r="R55" s="18">
        <v>0</v>
      </c>
      <c r="S55" s="30">
        <v>0</v>
      </c>
      <c r="T55" s="18">
        <v>0</v>
      </c>
      <c r="U55" s="19">
        <v>0</v>
      </c>
      <c r="V55" s="13">
        <v>0</v>
      </c>
      <c r="W55" s="19">
        <v>0</v>
      </c>
      <c r="X55" s="18">
        <v>0</v>
      </c>
      <c r="Y55" s="19">
        <v>0</v>
      </c>
      <c r="Z55" s="18">
        <v>0</v>
      </c>
      <c r="AA55" s="19">
        <v>0</v>
      </c>
      <c r="AB55" s="18">
        <v>0</v>
      </c>
      <c r="AC55" s="19">
        <v>0</v>
      </c>
      <c r="AD55" s="18">
        <v>0</v>
      </c>
      <c r="AE55" s="19">
        <v>0</v>
      </c>
      <c r="AF55" s="18">
        <v>0</v>
      </c>
      <c r="AG55" s="19">
        <v>0</v>
      </c>
      <c r="AH55" s="18">
        <v>5324</v>
      </c>
      <c r="AI55" s="19">
        <v>0</v>
      </c>
      <c r="AJ55" s="18">
        <v>31224</v>
      </c>
      <c r="AK55" s="30">
        <v>0</v>
      </c>
      <c r="AL55" s="18">
        <f t="shared" si="1"/>
        <v>36548</v>
      </c>
      <c r="AM55" s="23">
        <f t="shared" si="0"/>
        <v>0</v>
      </c>
      <c r="AN55" s="1"/>
      <c r="AO55" s="8"/>
    </row>
    <row r="56" spans="1:41" s="9" customFormat="1" ht="15.5" x14ac:dyDescent="0.35">
      <c r="A56" s="37" t="s">
        <v>29</v>
      </c>
      <c r="B56" s="13">
        <v>0</v>
      </c>
      <c r="C56" s="19">
        <v>0</v>
      </c>
      <c r="D56" s="18">
        <v>0</v>
      </c>
      <c r="E56" s="19">
        <v>0</v>
      </c>
      <c r="F56" s="18">
        <v>0</v>
      </c>
      <c r="G56" s="19">
        <v>0</v>
      </c>
      <c r="H56" s="18">
        <v>0</v>
      </c>
      <c r="I56" s="19">
        <v>0</v>
      </c>
      <c r="J56" s="18">
        <v>0</v>
      </c>
      <c r="K56" s="19">
        <v>0</v>
      </c>
      <c r="L56" s="18">
        <v>0</v>
      </c>
      <c r="M56" s="19">
        <v>0</v>
      </c>
      <c r="N56" s="18">
        <v>0</v>
      </c>
      <c r="O56" s="19">
        <v>0</v>
      </c>
      <c r="P56" s="18">
        <v>0</v>
      </c>
      <c r="Q56" s="19">
        <v>0</v>
      </c>
      <c r="R56" s="18">
        <v>0</v>
      </c>
      <c r="S56" s="30">
        <v>0</v>
      </c>
      <c r="T56" s="18">
        <v>0</v>
      </c>
      <c r="U56" s="19">
        <v>0</v>
      </c>
      <c r="V56" s="13">
        <v>0</v>
      </c>
      <c r="W56" s="19">
        <v>0</v>
      </c>
      <c r="X56" s="18">
        <v>0</v>
      </c>
      <c r="Y56" s="19">
        <v>0</v>
      </c>
      <c r="Z56" s="18">
        <v>0</v>
      </c>
      <c r="AA56" s="19">
        <v>0</v>
      </c>
      <c r="AB56" s="18">
        <v>0</v>
      </c>
      <c r="AC56" s="19">
        <v>0</v>
      </c>
      <c r="AD56" s="18">
        <v>0</v>
      </c>
      <c r="AE56" s="19">
        <v>0</v>
      </c>
      <c r="AF56" s="18">
        <v>0</v>
      </c>
      <c r="AG56" s="19">
        <v>0</v>
      </c>
      <c r="AH56" s="18">
        <v>209488</v>
      </c>
      <c r="AI56" s="19">
        <v>0</v>
      </c>
      <c r="AJ56" s="18">
        <v>0</v>
      </c>
      <c r="AK56" s="30">
        <v>0</v>
      </c>
      <c r="AL56" s="18">
        <f t="shared" si="1"/>
        <v>209488</v>
      </c>
      <c r="AM56" s="23">
        <f t="shared" si="0"/>
        <v>0</v>
      </c>
      <c r="AN56" s="1"/>
      <c r="AO56" s="8"/>
    </row>
    <row r="57" spans="1:41" s="9" customFormat="1" ht="15.5" x14ac:dyDescent="0.35">
      <c r="A57" s="37" t="s">
        <v>30</v>
      </c>
      <c r="B57" s="13">
        <v>0</v>
      </c>
      <c r="C57" s="19">
        <v>0</v>
      </c>
      <c r="D57" s="18">
        <v>0</v>
      </c>
      <c r="E57" s="19">
        <v>0</v>
      </c>
      <c r="F57" s="18">
        <v>0</v>
      </c>
      <c r="G57" s="19">
        <v>0</v>
      </c>
      <c r="H57" s="18">
        <v>0</v>
      </c>
      <c r="I57" s="19">
        <v>0</v>
      </c>
      <c r="J57" s="18">
        <v>0</v>
      </c>
      <c r="K57" s="19">
        <v>0</v>
      </c>
      <c r="L57" s="18">
        <v>0</v>
      </c>
      <c r="M57" s="19">
        <v>0</v>
      </c>
      <c r="N57" s="18">
        <v>0</v>
      </c>
      <c r="O57" s="19">
        <v>0</v>
      </c>
      <c r="P57" s="18">
        <v>0</v>
      </c>
      <c r="Q57" s="19">
        <v>0</v>
      </c>
      <c r="R57" s="18">
        <v>0</v>
      </c>
      <c r="S57" s="30">
        <v>0</v>
      </c>
      <c r="T57" s="18">
        <v>0</v>
      </c>
      <c r="U57" s="19">
        <v>0</v>
      </c>
      <c r="V57" s="13">
        <v>0</v>
      </c>
      <c r="W57" s="19">
        <v>0</v>
      </c>
      <c r="X57" s="18">
        <v>0</v>
      </c>
      <c r="Y57" s="19">
        <v>0</v>
      </c>
      <c r="Z57" s="18">
        <v>0</v>
      </c>
      <c r="AA57" s="19">
        <v>0</v>
      </c>
      <c r="AB57" s="18">
        <v>0</v>
      </c>
      <c r="AC57" s="19">
        <v>0</v>
      </c>
      <c r="AD57" s="18">
        <v>0</v>
      </c>
      <c r="AE57" s="19">
        <v>0</v>
      </c>
      <c r="AF57" s="18">
        <v>0</v>
      </c>
      <c r="AG57" s="19">
        <v>0</v>
      </c>
      <c r="AH57" s="18">
        <v>51394</v>
      </c>
      <c r="AI57" s="19">
        <v>0</v>
      </c>
      <c r="AJ57" s="18">
        <v>0</v>
      </c>
      <c r="AK57" s="30">
        <v>0</v>
      </c>
      <c r="AL57" s="18">
        <f t="shared" si="1"/>
        <v>51394</v>
      </c>
      <c r="AM57" s="23">
        <f t="shared" si="0"/>
        <v>0</v>
      </c>
      <c r="AN57" s="1"/>
      <c r="AO57" s="8"/>
    </row>
    <row r="58" spans="1:41" s="9" customFormat="1" ht="15.5" x14ac:dyDescent="0.35">
      <c r="A58" s="37" t="s">
        <v>111</v>
      </c>
      <c r="B58" s="13">
        <v>0</v>
      </c>
      <c r="C58" s="19">
        <v>0</v>
      </c>
      <c r="D58" s="18">
        <v>0</v>
      </c>
      <c r="E58" s="19">
        <v>0</v>
      </c>
      <c r="F58" s="18">
        <v>0</v>
      </c>
      <c r="G58" s="19">
        <v>0</v>
      </c>
      <c r="H58" s="18">
        <v>0</v>
      </c>
      <c r="I58" s="19">
        <v>0</v>
      </c>
      <c r="J58" s="18">
        <v>0</v>
      </c>
      <c r="K58" s="19">
        <v>0</v>
      </c>
      <c r="L58" s="18">
        <v>0</v>
      </c>
      <c r="M58" s="19">
        <v>0</v>
      </c>
      <c r="N58" s="18">
        <v>0</v>
      </c>
      <c r="O58" s="19">
        <v>0</v>
      </c>
      <c r="P58" s="18">
        <v>0</v>
      </c>
      <c r="Q58" s="19">
        <v>0</v>
      </c>
      <c r="R58" s="18">
        <v>0</v>
      </c>
      <c r="S58" s="30">
        <v>0</v>
      </c>
      <c r="T58" s="18">
        <v>0</v>
      </c>
      <c r="U58" s="19">
        <v>0</v>
      </c>
      <c r="V58" s="13">
        <v>0</v>
      </c>
      <c r="W58" s="19">
        <v>0</v>
      </c>
      <c r="X58" s="18">
        <v>0</v>
      </c>
      <c r="Y58" s="19">
        <v>0</v>
      </c>
      <c r="Z58" s="18">
        <v>0</v>
      </c>
      <c r="AA58" s="19">
        <v>0</v>
      </c>
      <c r="AB58" s="18">
        <v>0</v>
      </c>
      <c r="AC58" s="19">
        <v>0</v>
      </c>
      <c r="AD58" s="18">
        <v>0</v>
      </c>
      <c r="AE58" s="19">
        <v>0</v>
      </c>
      <c r="AF58" s="18">
        <v>0</v>
      </c>
      <c r="AG58" s="19">
        <v>0</v>
      </c>
      <c r="AH58" s="18">
        <v>0</v>
      </c>
      <c r="AI58" s="19">
        <v>0</v>
      </c>
      <c r="AJ58" s="18">
        <v>112240</v>
      </c>
      <c r="AK58" s="30">
        <v>0</v>
      </c>
      <c r="AL58" s="18">
        <f t="shared" si="1"/>
        <v>112240</v>
      </c>
      <c r="AM58" s="23">
        <f t="shared" si="0"/>
        <v>0</v>
      </c>
      <c r="AN58" s="1"/>
      <c r="AO58" s="8"/>
    </row>
    <row r="59" spans="1:41" s="9" customFormat="1" ht="15.5" x14ac:dyDescent="0.35">
      <c r="A59" s="37" t="s">
        <v>31</v>
      </c>
      <c r="B59" s="13">
        <v>0</v>
      </c>
      <c r="C59" s="19">
        <v>0</v>
      </c>
      <c r="D59" s="18">
        <v>0</v>
      </c>
      <c r="E59" s="19">
        <v>0</v>
      </c>
      <c r="F59" s="18">
        <v>0</v>
      </c>
      <c r="G59" s="19">
        <v>0</v>
      </c>
      <c r="H59" s="18">
        <v>0</v>
      </c>
      <c r="I59" s="19">
        <v>0</v>
      </c>
      <c r="J59" s="18">
        <v>0</v>
      </c>
      <c r="K59" s="19">
        <v>0</v>
      </c>
      <c r="L59" s="18">
        <v>0</v>
      </c>
      <c r="M59" s="19">
        <v>0</v>
      </c>
      <c r="N59" s="18">
        <v>0</v>
      </c>
      <c r="O59" s="19">
        <v>0</v>
      </c>
      <c r="P59" s="18">
        <v>0</v>
      </c>
      <c r="Q59" s="19">
        <v>0</v>
      </c>
      <c r="R59" s="18">
        <v>0</v>
      </c>
      <c r="S59" s="30">
        <v>0</v>
      </c>
      <c r="T59" s="18">
        <v>0</v>
      </c>
      <c r="U59" s="19">
        <v>0</v>
      </c>
      <c r="V59" s="13">
        <v>0</v>
      </c>
      <c r="W59" s="19">
        <v>0</v>
      </c>
      <c r="X59" s="18">
        <v>0</v>
      </c>
      <c r="Y59" s="19">
        <v>0</v>
      </c>
      <c r="Z59" s="18">
        <v>0</v>
      </c>
      <c r="AA59" s="19">
        <v>0</v>
      </c>
      <c r="AB59" s="18">
        <v>0</v>
      </c>
      <c r="AC59" s="19">
        <v>0</v>
      </c>
      <c r="AD59" s="18">
        <v>0</v>
      </c>
      <c r="AE59" s="19">
        <v>0</v>
      </c>
      <c r="AF59" s="18">
        <v>0</v>
      </c>
      <c r="AG59" s="19">
        <v>0</v>
      </c>
      <c r="AH59" s="18">
        <v>54049</v>
      </c>
      <c r="AI59" s="19">
        <v>0</v>
      </c>
      <c r="AJ59" s="18">
        <v>0</v>
      </c>
      <c r="AK59" s="30">
        <v>0</v>
      </c>
      <c r="AL59" s="18">
        <f t="shared" si="1"/>
        <v>54049</v>
      </c>
      <c r="AM59" s="23">
        <f t="shared" si="0"/>
        <v>0</v>
      </c>
      <c r="AN59" s="1"/>
      <c r="AO59" s="8"/>
    </row>
    <row r="60" spans="1:41" s="9" customFormat="1" ht="15.5" x14ac:dyDescent="0.35">
      <c r="A60" s="37" t="s">
        <v>32</v>
      </c>
      <c r="B60" s="13">
        <v>0</v>
      </c>
      <c r="C60" s="19">
        <v>0</v>
      </c>
      <c r="D60" s="18">
        <v>0</v>
      </c>
      <c r="E60" s="19">
        <v>0</v>
      </c>
      <c r="F60" s="18">
        <v>0</v>
      </c>
      <c r="G60" s="19">
        <v>0</v>
      </c>
      <c r="H60" s="18">
        <v>0</v>
      </c>
      <c r="I60" s="19">
        <v>0</v>
      </c>
      <c r="J60" s="18">
        <v>0</v>
      </c>
      <c r="K60" s="19">
        <v>0</v>
      </c>
      <c r="L60" s="18">
        <v>0</v>
      </c>
      <c r="M60" s="19">
        <v>0</v>
      </c>
      <c r="N60" s="18">
        <v>0</v>
      </c>
      <c r="O60" s="19">
        <v>0</v>
      </c>
      <c r="P60" s="18">
        <v>0</v>
      </c>
      <c r="Q60" s="19">
        <v>0</v>
      </c>
      <c r="R60" s="18">
        <v>0</v>
      </c>
      <c r="S60" s="30">
        <v>0</v>
      </c>
      <c r="T60" s="18">
        <v>0</v>
      </c>
      <c r="U60" s="19">
        <v>0</v>
      </c>
      <c r="V60" s="13">
        <v>0</v>
      </c>
      <c r="W60" s="19">
        <v>0</v>
      </c>
      <c r="X60" s="18">
        <v>0</v>
      </c>
      <c r="Y60" s="19">
        <v>0</v>
      </c>
      <c r="Z60" s="18">
        <v>0</v>
      </c>
      <c r="AA60" s="19">
        <v>0</v>
      </c>
      <c r="AB60" s="18">
        <v>127248</v>
      </c>
      <c r="AC60" s="19">
        <v>0</v>
      </c>
      <c r="AD60" s="18">
        <v>0</v>
      </c>
      <c r="AE60" s="19">
        <v>0</v>
      </c>
      <c r="AF60" s="18">
        <v>0</v>
      </c>
      <c r="AG60" s="19">
        <v>0</v>
      </c>
      <c r="AH60" s="18">
        <v>0</v>
      </c>
      <c r="AI60" s="19">
        <v>0</v>
      </c>
      <c r="AJ60" s="18">
        <v>13712</v>
      </c>
      <c r="AK60" s="30">
        <v>0</v>
      </c>
      <c r="AL60" s="18">
        <f t="shared" si="1"/>
        <v>140960</v>
      </c>
      <c r="AM60" s="23">
        <f t="shared" si="0"/>
        <v>0</v>
      </c>
      <c r="AN60" s="1"/>
      <c r="AO60" s="8"/>
    </row>
    <row r="61" spans="1:41" s="9" customFormat="1" ht="15.5" x14ac:dyDescent="0.35">
      <c r="A61" s="37" t="s">
        <v>33</v>
      </c>
      <c r="B61" s="13">
        <v>0</v>
      </c>
      <c r="C61" s="19">
        <v>0</v>
      </c>
      <c r="D61" s="18">
        <v>0</v>
      </c>
      <c r="E61" s="19">
        <v>0</v>
      </c>
      <c r="F61" s="18">
        <v>0</v>
      </c>
      <c r="G61" s="19">
        <v>0</v>
      </c>
      <c r="H61" s="18">
        <v>0</v>
      </c>
      <c r="I61" s="19">
        <v>0</v>
      </c>
      <c r="J61" s="18">
        <v>0</v>
      </c>
      <c r="K61" s="19">
        <v>0</v>
      </c>
      <c r="L61" s="18">
        <v>0</v>
      </c>
      <c r="M61" s="19">
        <v>0</v>
      </c>
      <c r="N61" s="18">
        <v>0</v>
      </c>
      <c r="O61" s="19">
        <v>0</v>
      </c>
      <c r="P61" s="18">
        <v>0</v>
      </c>
      <c r="Q61" s="19">
        <v>0</v>
      </c>
      <c r="R61" s="18">
        <v>0</v>
      </c>
      <c r="S61" s="30">
        <v>0</v>
      </c>
      <c r="T61" s="18">
        <v>0</v>
      </c>
      <c r="U61" s="19">
        <v>0</v>
      </c>
      <c r="V61" s="13">
        <v>0</v>
      </c>
      <c r="W61" s="19">
        <v>0</v>
      </c>
      <c r="X61" s="18">
        <v>0</v>
      </c>
      <c r="Y61" s="19">
        <v>0</v>
      </c>
      <c r="Z61" s="18">
        <v>0</v>
      </c>
      <c r="AA61" s="19">
        <v>0</v>
      </c>
      <c r="AB61" s="18">
        <v>342521</v>
      </c>
      <c r="AC61" s="19">
        <v>0</v>
      </c>
      <c r="AD61" s="18">
        <v>0</v>
      </c>
      <c r="AE61" s="19">
        <v>0</v>
      </c>
      <c r="AF61" s="18">
        <v>0</v>
      </c>
      <c r="AG61" s="19">
        <v>0</v>
      </c>
      <c r="AH61" s="18">
        <v>0</v>
      </c>
      <c r="AI61" s="19">
        <v>0</v>
      </c>
      <c r="AJ61" s="18">
        <v>0</v>
      </c>
      <c r="AK61" s="30">
        <v>0</v>
      </c>
      <c r="AL61" s="18">
        <f t="shared" si="1"/>
        <v>342521</v>
      </c>
      <c r="AM61" s="23">
        <f t="shared" si="0"/>
        <v>0</v>
      </c>
      <c r="AN61" s="1"/>
      <c r="AO61" s="8"/>
    </row>
    <row r="62" spans="1:41" s="9" customFormat="1" ht="15.5" x14ac:dyDescent="0.35">
      <c r="A62" s="37" t="s">
        <v>34</v>
      </c>
      <c r="B62" s="13">
        <v>0</v>
      </c>
      <c r="C62" s="19">
        <v>0</v>
      </c>
      <c r="D62" s="18">
        <v>0</v>
      </c>
      <c r="E62" s="19">
        <v>0</v>
      </c>
      <c r="F62" s="18">
        <v>0</v>
      </c>
      <c r="G62" s="19">
        <v>0</v>
      </c>
      <c r="H62" s="18">
        <v>0</v>
      </c>
      <c r="I62" s="19">
        <v>0</v>
      </c>
      <c r="J62" s="18">
        <v>0</v>
      </c>
      <c r="K62" s="19">
        <v>0</v>
      </c>
      <c r="L62" s="18">
        <v>0</v>
      </c>
      <c r="M62" s="19">
        <v>0</v>
      </c>
      <c r="N62" s="18">
        <v>0</v>
      </c>
      <c r="O62" s="19">
        <v>0</v>
      </c>
      <c r="P62" s="18">
        <v>0</v>
      </c>
      <c r="Q62" s="19">
        <v>0</v>
      </c>
      <c r="R62" s="18">
        <v>0</v>
      </c>
      <c r="S62" s="30">
        <v>0</v>
      </c>
      <c r="T62" s="18">
        <v>0</v>
      </c>
      <c r="U62" s="19">
        <v>0</v>
      </c>
      <c r="V62" s="13">
        <v>0</v>
      </c>
      <c r="W62" s="19">
        <v>0</v>
      </c>
      <c r="X62" s="18">
        <v>0</v>
      </c>
      <c r="Y62" s="19">
        <v>0</v>
      </c>
      <c r="Z62" s="18">
        <v>0</v>
      </c>
      <c r="AA62" s="19">
        <v>0</v>
      </c>
      <c r="AB62" s="18">
        <v>112506</v>
      </c>
      <c r="AC62" s="19">
        <v>0</v>
      </c>
      <c r="AD62" s="18">
        <v>0</v>
      </c>
      <c r="AE62" s="19">
        <v>0</v>
      </c>
      <c r="AF62" s="18">
        <v>0</v>
      </c>
      <c r="AG62" s="19">
        <v>0</v>
      </c>
      <c r="AH62" s="18">
        <v>0</v>
      </c>
      <c r="AI62" s="19">
        <v>0</v>
      </c>
      <c r="AJ62" s="18">
        <v>2735</v>
      </c>
      <c r="AK62" s="30">
        <v>0</v>
      </c>
      <c r="AL62" s="18">
        <f t="shared" si="1"/>
        <v>115241</v>
      </c>
      <c r="AM62" s="23">
        <f t="shared" si="0"/>
        <v>0</v>
      </c>
      <c r="AN62" s="1"/>
      <c r="AO62" s="8"/>
    </row>
    <row r="63" spans="1:41" s="9" customFormat="1" ht="15.5" x14ac:dyDescent="0.35">
      <c r="A63" s="37" t="s">
        <v>112</v>
      </c>
      <c r="B63" s="13">
        <v>0</v>
      </c>
      <c r="C63" s="19">
        <v>0</v>
      </c>
      <c r="D63" s="18">
        <v>0</v>
      </c>
      <c r="E63" s="19">
        <v>0</v>
      </c>
      <c r="F63" s="18">
        <v>0</v>
      </c>
      <c r="G63" s="19">
        <v>0</v>
      </c>
      <c r="H63" s="18">
        <v>0</v>
      </c>
      <c r="I63" s="19">
        <v>0</v>
      </c>
      <c r="J63" s="18">
        <v>0</v>
      </c>
      <c r="K63" s="19">
        <v>0</v>
      </c>
      <c r="L63" s="18">
        <v>0</v>
      </c>
      <c r="M63" s="19">
        <v>0</v>
      </c>
      <c r="N63" s="18">
        <v>0</v>
      </c>
      <c r="O63" s="19">
        <v>0</v>
      </c>
      <c r="P63" s="18">
        <v>0</v>
      </c>
      <c r="Q63" s="19">
        <v>0</v>
      </c>
      <c r="R63" s="18">
        <v>0</v>
      </c>
      <c r="S63" s="30">
        <v>0</v>
      </c>
      <c r="T63" s="18">
        <v>0</v>
      </c>
      <c r="U63" s="19">
        <v>0</v>
      </c>
      <c r="V63" s="13">
        <v>0</v>
      </c>
      <c r="W63" s="19">
        <v>0</v>
      </c>
      <c r="X63" s="18">
        <v>0</v>
      </c>
      <c r="Y63" s="19">
        <v>0</v>
      </c>
      <c r="Z63" s="18">
        <v>0</v>
      </c>
      <c r="AA63" s="19">
        <v>0</v>
      </c>
      <c r="AB63" s="18">
        <v>175637</v>
      </c>
      <c r="AC63" s="19">
        <v>0</v>
      </c>
      <c r="AD63" s="18">
        <v>0</v>
      </c>
      <c r="AE63" s="19">
        <v>0</v>
      </c>
      <c r="AF63" s="18">
        <v>0</v>
      </c>
      <c r="AG63" s="19">
        <v>0</v>
      </c>
      <c r="AH63" s="18">
        <v>0</v>
      </c>
      <c r="AI63" s="19">
        <v>0</v>
      </c>
      <c r="AJ63" s="18">
        <v>0</v>
      </c>
      <c r="AK63" s="30">
        <v>0</v>
      </c>
      <c r="AL63" s="18">
        <f t="shared" si="1"/>
        <v>175637</v>
      </c>
      <c r="AM63" s="23">
        <f t="shared" si="0"/>
        <v>0</v>
      </c>
      <c r="AN63" s="1"/>
      <c r="AO63" s="8"/>
    </row>
    <row r="64" spans="1:41" s="9" customFormat="1" ht="15.5" x14ac:dyDescent="0.35">
      <c r="A64" s="37" t="s">
        <v>90</v>
      </c>
      <c r="B64" s="13">
        <v>12899</v>
      </c>
      <c r="C64" s="19">
        <v>0</v>
      </c>
      <c r="D64" s="18">
        <v>15</v>
      </c>
      <c r="E64" s="19">
        <v>15</v>
      </c>
      <c r="F64" s="18">
        <v>20551</v>
      </c>
      <c r="G64" s="19">
        <v>13657</v>
      </c>
      <c r="H64" s="18">
        <v>0</v>
      </c>
      <c r="I64" s="19">
        <v>0</v>
      </c>
      <c r="J64" s="18">
        <v>0</v>
      </c>
      <c r="K64" s="19">
        <v>0</v>
      </c>
      <c r="L64" s="18">
        <v>0</v>
      </c>
      <c r="M64" s="19">
        <v>0</v>
      </c>
      <c r="N64" s="18">
        <v>0</v>
      </c>
      <c r="O64" s="19">
        <v>0</v>
      </c>
      <c r="P64" s="18">
        <v>0</v>
      </c>
      <c r="Q64" s="19">
        <v>0</v>
      </c>
      <c r="R64" s="18">
        <v>0</v>
      </c>
      <c r="S64" s="30">
        <v>0</v>
      </c>
      <c r="T64" s="18">
        <v>0</v>
      </c>
      <c r="U64" s="19">
        <v>0</v>
      </c>
      <c r="V64" s="13">
        <v>0</v>
      </c>
      <c r="W64" s="19">
        <v>0</v>
      </c>
      <c r="X64" s="18">
        <v>0</v>
      </c>
      <c r="Y64" s="19">
        <v>0</v>
      </c>
      <c r="Z64" s="18">
        <v>577</v>
      </c>
      <c r="AA64" s="19">
        <v>307</v>
      </c>
      <c r="AB64" s="18">
        <v>0</v>
      </c>
      <c r="AC64" s="19">
        <v>0</v>
      </c>
      <c r="AD64" s="18">
        <v>0</v>
      </c>
      <c r="AE64" s="19">
        <v>0</v>
      </c>
      <c r="AF64" s="18">
        <v>0</v>
      </c>
      <c r="AG64" s="19">
        <v>0</v>
      </c>
      <c r="AH64" s="18">
        <v>123354</v>
      </c>
      <c r="AI64" s="19">
        <v>0</v>
      </c>
      <c r="AJ64" s="18">
        <v>0</v>
      </c>
      <c r="AK64" s="30">
        <v>0</v>
      </c>
      <c r="AL64" s="18">
        <f t="shared" si="1"/>
        <v>157396</v>
      </c>
      <c r="AM64" s="23">
        <f t="shared" si="0"/>
        <v>13979</v>
      </c>
      <c r="AN64" s="1"/>
      <c r="AO64" s="8"/>
    </row>
    <row r="65" spans="1:41" s="9" customFormat="1" ht="15.5" x14ac:dyDescent="0.35">
      <c r="A65" s="37" t="s">
        <v>91</v>
      </c>
      <c r="B65" s="13">
        <v>0</v>
      </c>
      <c r="C65" s="19">
        <v>0</v>
      </c>
      <c r="D65" s="18">
        <v>0</v>
      </c>
      <c r="E65" s="19">
        <v>0</v>
      </c>
      <c r="F65" s="18">
        <v>0</v>
      </c>
      <c r="G65" s="19">
        <v>0</v>
      </c>
      <c r="H65" s="18">
        <v>0</v>
      </c>
      <c r="I65" s="19">
        <v>0</v>
      </c>
      <c r="J65" s="18">
        <v>0</v>
      </c>
      <c r="K65" s="19">
        <v>0</v>
      </c>
      <c r="L65" s="18">
        <v>0</v>
      </c>
      <c r="M65" s="19">
        <v>0</v>
      </c>
      <c r="N65" s="18">
        <v>0</v>
      </c>
      <c r="O65" s="19">
        <v>0</v>
      </c>
      <c r="P65" s="18">
        <v>0</v>
      </c>
      <c r="Q65" s="19">
        <v>0</v>
      </c>
      <c r="R65" s="18">
        <v>0</v>
      </c>
      <c r="S65" s="30">
        <v>0</v>
      </c>
      <c r="T65" s="18">
        <v>0</v>
      </c>
      <c r="U65" s="19">
        <v>0</v>
      </c>
      <c r="V65" s="13">
        <v>7695</v>
      </c>
      <c r="W65" s="19">
        <v>0</v>
      </c>
      <c r="X65" s="18">
        <v>0</v>
      </c>
      <c r="Y65" s="19">
        <v>0</v>
      </c>
      <c r="Z65" s="18">
        <v>0</v>
      </c>
      <c r="AA65" s="19">
        <v>0</v>
      </c>
      <c r="AB65" s="18">
        <v>242695</v>
      </c>
      <c r="AC65" s="19">
        <v>0</v>
      </c>
      <c r="AD65" s="18">
        <v>0</v>
      </c>
      <c r="AE65" s="19">
        <v>0</v>
      </c>
      <c r="AF65" s="18">
        <v>0</v>
      </c>
      <c r="AG65" s="19">
        <v>0</v>
      </c>
      <c r="AH65" s="18">
        <v>0</v>
      </c>
      <c r="AI65" s="19">
        <v>0</v>
      </c>
      <c r="AJ65" s="18">
        <v>3345</v>
      </c>
      <c r="AK65" s="30">
        <v>0</v>
      </c>
      <c r="AL65" s="18">
        <f t="shared" si="1"/>
        <v>253735</v>
      </c>
      <c r="AM65" s="23">
        <f t="shared" si="0"/>
        <v>0</v>
      </c>
      <c r="AN65" s="1"/>
      <c r="AO65" s="8"/>
    </row>
    <row r="66" spans="1:41" s="9" customFormat="1" ht="31" x14ac:dyDescent="0.35">
      <c r="A66" s="37" t="s">
        <v>93</v>
      </c>
      <c r="B66" s="13">
        <v>0</v>
      </c>
      <c r="C66" s="19">
        <v>0</v>
      </c>
      <c r="D66" s="18">
        <v>0</v>
      </c>
      <c r="E66" s="19">
        <v>0</v>
      </c>
      <c r="F66" s="18">
        <v>0</v>
      </c>
      <c r="G66" s="19">
        <v>0</v>
      </c>
      <c r="H66" s="18">
        <v>0</v>
      </c>
      <c r="I66" s="19">
        <v>0</v>
      </c>
      <c r="J66" s="18">
        <v>0</v>
      </c>
      <c r="K66" s="19">
        <v>0</v>
      </c>
      <c r="L66" s="18">
        <v>0</v>
      </c>
      <c r="M66" s="19">
        <v>0</v>
      </c>
      <c r="N66" s="18">
        <v>0</v>
      </c>
      <c r="O66" s="19">
        <v>0</v>
      </c>
      <c r="P66" s="18">
        <v>0</v>
      </c>
      <c r="Q66" s="19">
        <v>0</v>
      </c>
      <c r="R66" s="18">
        <v>0</v>
      </c>
      <c r="S66" s="30">
        <v>0</v>
      </c>
      <c r="T66" s="18">
        <v>0</v>
      </c>
      <c r="U66" s="19">
        <v>0</v>
      </c>
      <c r="V66" s="13">
        <v>0</v>
      </c>
      <c r="W66" s="19">
        <v>0</v>
      </c>
      <c r="X66" s="18">
        <v>0</v>
      </c>
      <c r="Y66" s="19">
        <v>0</v>
      </c>
      <c r="Z66" s="18">
        <v>0</v>
      </c>
      <c r="AA66" s="19">
        <v>0</v>
      </c>
      <c r="AB66" s="18">
        <v>341205</v>
      </c>
      <c r="AC66" s="19">
        <v>0</v>
      </c>
      <c r="AD66" s="18">
        <v>0</v>
      </c>
      <c r="AE66" s="19">
        <v>0</v>
      </c>
      <c r="AF66" s="18">
        <v>0</v>
      </c>
      <c r="AG66" s="19">
        <v>0</v>
      </c>
      <c r="AH66" s="18">
        <v>0</v>
      </c>
      <c r="AI66" s="19">
        <v>0</v>
      </c>
      <c r="AJ66" s="18">
        <v>635</v>
      </c>
      <c r="AK66" s="30">
        <v>0</v>
      </c>
      <c r="AL66" s="18">
        <f t="shared" si="1"/>
        <v>341840</v>
      </c>
      <c r="AM66" s="23">
        <f t="shared" si="0"/>
        <v>0</v>
      </c>
      <c r="AN66" s="1"/>
      <c r="AO66" s="8"/>
    </row>
    <row r="67" spans="1:41" s="9" customFormat="1" ht="15.5" x14ac:dyDescent="0.35">
      <c r="A67" s="37" t="s">
        <v>92</v>
      </c>
      <c r="B67" s="13">
        <v>0</v>
      </c>
      <c r="C67" s="19">
        <v>0</v>
      </c>
      <c r="D67" s="18">
        <v>0</v>
      </c>
      <c r="E67" s="19">
        <v>0</v>
      </c>
      <c r="F67" s="18">
        <v>0</v>
      </c>
      <c r="G67" s="19">
        <v>0</v>
      </c>
      <c r="H67" s="18">
        <v>0</v>
      </c>
      <c r="I67" s="19">
        <v>0</v>
      </c>
      <c r="J67" s="18">
        <v>0</v>
      </c>
      <c r="K67" s="19">
        <v>0</v>
      </c>
      <c r="L67" s="18">
        <v>0</v>
      </c>
      <c r="M67" s="19">
        <v>0</v>
      </c>
      <c r="N67" s="18">
        <v>0</v>
      </c>
      <c r="O67" s="19">
        <v>0</v>
      </c>
      <c r="P67" s="18">
        <v>0</v>
      </c>
      <c r="Q67" s="19">
        <v>0</v>
      </c>
      <c r="R67" s="18">
        <v>0</v>
      </c>
      <c r="S67" s="30">
        <v>0</v>
      </c>
      <c r="T67" s="18">
        <v>0</v>
      </c>
      <c r="U67" s="19">
        <v>0</v>
      </c>
      <c r="V67" s="13">
        <v>184468</v>
      </c>
      <c r="W67" s="19">
        <v>0</v>
      </c>
      <c r="X67" s="18">
        <v>0</v>
      </c>
      <c r="Y67" s="19">
        <v>0</v>
      </c>
      <c r="Z67" s="18">
        <v>0</v>
      </c>
      <c r="AA67" s="19">
        <v>0</v>
      </c>
      <c r="AB67" s="18">
        <v>13618</v>
      </c>
      <c r="AC67" s="19">
        <v>0</v>
      </c>
      <c r="AD67" s="18">
        <v>0</v>
      </c>
      <c r="AE67" s="19">
        <v>0</v>
      </c>
      <c r="AF67" s="18">
        <v>0</v>
      </c>
      <c r="AG67" s="19">
        <v>0</v>
      </c>
      <c r="AH67" s="18">
        <v>0</v>
      </c>
      <c r="AI67" s="19">
        <v>0</v>
      </c>
      <c r="AJ67" s="18">
        <v>0</v>
      </c>
      <c r="AK67" s="30">
        <v>0</v>
      </c>
      <c r="AL67" s="18">
        <f t="shared" si="1"/>
        <v>198086</v>
      </c>
      <c r="AM67" s="23">
        <f t="shared" si="0"/>
        <v>0</v>
      </c>
      <c r="AN67" s="1"/>
      <c r="AO67" s="8"/>
    </row>
    <row r="68" spans="1:41" s="9" customFormat="1" ht="15.5" x14ac:dyDescent="0.35">
      <c r="A68" s="37" t="s">
        <v>35</v>
      </c>
      <c r="B68" s="13">
        <v>0</v>
      </c>
      <c r="C68" s="19">
        <v>0</v>
      </c>
      <c r="D68" s="18">
        <v>0</v>
      </c>
      <c r="E68" s="19">
        <v>0</v>
      </c>
      <c r="F68" s="18">
        <v>13277</v>
      </c>
      <c r="G68" s="19">
        <v>0</v>
      </c>
      <c r="H68" s="18">
        <v>0</v>
      </c>
      <c r="I68" s="19">
        <v>0</v>
      </c>
      <c r="J68" s="18">
        <v>0</v>
      </c>
      <c r="K68" s="19">
        <v>0</v>
      </c>
      <c r="L68" s="18">
        <v>0</v>
      </c>
      <c r="M68" s="19">
        <v>0</v>
      </c>
      <c r="N68" s="18">
        <v>0</v>
      </c>
      <c r="O68" s="19">
        <v>0</v>
      </c>
      <c r="P68" s="18">
        <v>0</v>
      </c>
      <c r="Q68" s="19">
        <v>0</v>
      </c>
      <c r="R68" s="18">
        <v>0</v>
      </c>
      <c r="S68" s="30">
        <v>0</v>
      </c>
      <c r="T68" s="18">
        <v>0</v>
      </c>
      <c r="U68" s="19">
        <v>0</v>
      </c>
      <c r="V68" s="13">
        <v>0</v>
      </c>
      <c r="W68" s="19">
        <v>0</v>
      </c>
      <c r="X68" s="18">
        <v>0</v>
      </c>
      <c r="Y68" s="19">
        <v>0</v>
      </c>
      <c r="Z68" s="18">
        <v>0</v>
      </c>
      <c r="AA68" s="19">
        <v>0</v>
      </c>
      <c r="AB68" s="18">
        <v>0</v>
      </c>
      <c r="AC68" s="19">
        <v>0</v>
      </c>
      <c r="AD68" s="18">
        <v>0</v>
      </c>
      <c r="AE68" s="19">
        <v>0</v>
      </c>
      <c r="AF68" s="18">
        <v>0</v>
      </c>
      <c r="AG68" s="19">
        <v>0</v>
      </c>
      <c r="AH68" s="18">
        <v>130613</v>
      </c>
      <c r="AI68" s="19">
        <v>0</v>
      </c>
      <c r="AJ68" s="18">
        <v>0</v>
      </c>
      <c r="AK68" s="30">
        <v>0</v>
      </c>
      <c r="AL68" s="18">
        <f t="shared" si="1"/>
        <v>143890</v>
      </c>
      <c r="AM68" s="23">
        <f t="shared" si="0"/>
        <v>0</v>
      </c>
      <c r="AN68" s="1"/>
      <c r="AO68" s="8"/>
    </row>
    <row r="69" spans="1:41" s="9" customFormat="1" ht="15.5" x14ac:dyDescent="0.35">
      <c r="A69" s="37" t="s">
        <v>36</v>
      </c>
      <c r="B69" s="13">
        <v>0</v>
      </c>
      <c r="C69" s="19">
        <v>0</v>
      </c>
      <c r="D69" s="18">
        <v>0</v>
      </c>
      <c r="E69" s="19">
        <v>0</v>
      </c>
      <c r="F69" s="18">
        <v>230</v>
      </c>
      <c r="G69" s="19">
        <v>0</v>
      </c>
      <c r="H69" s="18">
        <v>0</v>
      </c>
      <c r="I69" s="19">
        <v>0</v>
      </c>
      <c r="J69" s="18">
        <v>0</v>
      </c>
      <c r="K69" s="19">
        <v>0</v>
      </c>
      <c r="L69" s="18">
        <v>0</v>
      </c>
      <c r="M69" s="19">
        <v>0</v>
      </c>
      <c r="N69" s="18">
        <v>0</v>
      </c>
      <c r="O69" s="19">
        <v>0</v>
      </c>
      <c r="P69" s="18">
        <v>0</v>
      </c>
      <c r="Q69" s="19">
        <v>0</v>
      </c>
      <c r="R69" s="18">
        <v>0</v>
      </c>
      <c r="S69" s="30">
        <v>0</v>
      </c>
      <c r="T69" s="18">
        <v>0</v>
      </c>
      <c r="U69" s="19">
        <v>0</v>
      </c>
      <c r="V69" s="13">
        <v>0</v>
      </c>
      <c r="W69" s="19">
        <v>0</v>
      </c>
      <c r="X69" s="18">
        <v>0</v>
      </c>
      <c r="Y69" s="19">
        <v>0</v>
      </c>
      <c r="Z69" s="18">
        <v>0</v>
      </c>
      <c r="AA69" s="19">
        <v>0</v>
      </c>
      <c r="AB69" s="18">
        <v>0</v>
      </c>
      <c r="AC69" s="19">
        <v>0</v>
      </c>
      <c r="AD69" s="18">
        <v>0</v>
      </c>
      <c r="AE69" s="19">
        <v>0</v>
      </c>
      <c r="AF69" s="18">
        <v>0</v>
      </c>
      <c r="AG69" s="19">
        <v>0</v>
      </c>
      <c r="AH69" s="18">
        <v>41542</v>
      </c>
      <c r="AI69" s="19">
        <v>0</v>
      </c>
      <c r="AJ69" s="18">
        <v>0</v>
      </c>
      <c r="AK69" s="30">
        <v>0</v>
      </c>
      <c r="AL69" s="18">
        <f t="shared" si="1"/>
        <v>41772</v>
      </c>
      <c r="AM69" s="23">
        <f t="shared" si="0"/>
        <v>0</v>
      </c>
      <c r="AN69" s="1"/>
      <c r="AO69" s="8"/>
    </row>
    <row r="70" spans="1:41" s="9" customFormat="1" ht="15.5" x14ac:dyDescent="0.35">
      <c r="A70" s="37" t="s">
        <v>107</v>
      </c>
      <c r="B70" s="13">
        <v>0</v>
      </c>
      <c r="C70" s="19">
        <v>0</v>
      </c>
      <c r="D70" s="18">
        <v>0</v>
      </c>
      <c r="E70" s="19">
        <v>0</v>
      </c>
      <c r="F70" s="18">
        <v>0</v>
      </c>
      <c r="G70" s="19">
        <v>0</v>
      </c>
      <c r="H70" s="18">
        <v>0</v>
      </c>
      <c r="I70" s="19">
        <v>0</v>
      </c>
      <c r="J70" s="18">
        <v>0</v>
      </c>
      <c r="K70" s="19">
        <v>0</v>
      </c>
      <c r="L70" s="18">
        <v>0</v>
      </c>
      <c r="M70" s="19">
        <v>0</v>
      </c>
      <c r="N70" s="18">
        <v>0</v>
      </c>
      <c r="O70" s="19">
        <v>0</v>
      </c>
      <c r="P70" s="18">
        <v>0</v>
      </c>
      <c r="Q70" s="19">
        <v>0</v>
      </c>
      <c r="R70" s="18">
        <v>0</v>
      </c>
      <c r="S70" s="30">
        <v>0</v>
      </c>
      <c r="T70" s="18">
        <v>0</v>
      </c>
      <c r="U70" s="19">
        <v>0</v>
      </c>
      <c r="V70" s="13">
        <v>1</v>
      </c>
      <c r="W70" s="19">
        <v>0</v>
      </c>
      <c r="X70" s="18">
        <v>0</v>
      </c>
      <c r="Y70" s="19">
        <v>0</v>
      </c>
      <c r="Z70" s="18">
        <v>0</v>
      </c>
      <c r="AA70" s="19">
        <v>0</v>
      </c>
      <c r="AB70" s="18">
        <v>0</v>
      </c>
      <c r="AC70" s="19">
        <v>0</v>
      </c>
      <c r="AD70" s="18">
        <v>0</v>
      </c>
      <c r="AE70" s="19">
        <v>0</v>
      </c>
      <c r="AF70" s="18">
        <v>0</v>
      </c>
      <c r="AG70" s="19">
        <v>0</v>
      </c>
      <c r="AH70" s="18">
        <v>8387</v>
      </c>
      <c r="AI70" s="19">
        <v>0</v>
      </c>
      <c r="AJ70" s="18">
        <v>0</v>
      </c>
      <c r="AK70" s="30">
        <v>0</v>
      </c>
      <c r="AL70" s="18">
        <f t="shared" ref="AL70:AL81" si="2">SUM(B70,D70,F70,H70,J70,L70,N70,P70,R70,T70,V70,X70,Z70,AB70,AD70,AF70,AH70,AJ70)</f>
        <v>8388</v>
      </c>
      <c r="AM70" s="23">
        <f t="shared" ref="AM70:AM81" si="3">SUM(C70,E70,G70,I70,K70,M70,O70,Q70,S70,U70,W70,Y70,AA70,AC70,AE70,AG70,AI70,AK70)</f>
        <v>0</v>
      </c>
      <c r="AN70" s="1"/>
      <c r="AO70" s="8"/>
    </row>
    <row r="71" spans="1:41" s="9" customFormat="1" ht="15.5" x14ac:dyDescent="0.35">
      <c r="A71" s="37" t="s">
        <v>37</v>
      </c>
      <c r="B71" s="13">
        <v>34049</v>
      </c>
      <c r="C71" s="19">
        <v>0</v>
      </c>
      <c r="D71" s="18">
        <v>30293</v>
      </c>
      <c r="E71" s="19">
        <v>1076</v>
      </c>
      <c r="F71" s="18">
        <v>74966</v>
      </c>
      <c r="G71" s="19">
        <v>2293</v>
      </c>
      <c r="H71" s="18">
        <v>0</v>
      </c>
      <c r="I71" s="19">
        <v>0</v>
      </c>
      <c r="J71" s="18">
        <v>0</v>
      </c>
      <c r="K71" s="19">
        <v>0</v>
      </c>
      <c r="L71" s="18">
        <v>0</v>
      </c>
      <c r="M71" s="19">
        <v>0</v>
      </c>
      <c r="N71" s="18">
        <v>475</v>
      </c>
      <c r="O71" s="19">
        <v>0</v>
      </c>
      <c r="P71" s="18">
        <v>0</v>
      </c>
      <c r="Q71" s="19">
        <v>0</v>
      </c>
      <c r="R71" s="18">
        <v>0</v>
      </c>
      <c r="S71" s="30">
        <v>0</v>
      </c>
      <c r="T71" s="18">
        <v>0</v>
      </c>
      <c r="U71" s="19">
        <v>0</v>
      </c>
      <c r="V71" s="13">
        <v>2866</v>
      </c>
      <c r="W71" s="19">
        <v>0</v>
      </c>
      <c r="X71" s="18">
        <v>0</v>
      </c>
      <c r="Y71" s="19">
        <v>0</v>
      </c>
      <c r="Z71" s="18">
        <v>0</v>
      </c>
      <c r="AA71" s="19">
        <v>0</v>
      </c>
      <c r="AB71" s="18">
        <v>0</v>
      </c>
      <c r="AC71" s="19">
        <v>0</v>
      </c>
      <c r="AD71" s="18">
        <v>0</v>
      </c>
      <c r="AE71" s="19">
        <v>0</v>
      </c>
      <c r="AF71" s="18">
        <v>0</v>
      </c>
      <c r="AG71" s="19">
        <v>0</v>
      </c>
      <c r="AH71" s="18">
        <v>0</v>
      </c>
      <c r="AI71" s="19">
        <v>0</v>
      </c>
      <c r="AJ71" s="18">
        <v>0</v>
      </c>
      <c r="AK71" s="30">
        <v>0</v>
      </c>
      <c r="AL71" s="18">
        <f t="shared" si="2"/>
        <v>142649</v>
      </c>
      <c r="AM71" s="23">
        <f t="shared" si="3"/>
        <v>3369</v>
      </c>
      <c r="AN71" s="1"/>
      <c r="AO71" s="8"/>
    </row>
    <row r="72" spans="1:41" s="9" customFormat="1" ht="15.5" x14ac:dyDescent="0.35">
      <c r="A72" s="37" t="s">
        <v>102</v>
      </c>
      <c r="B72" s="13">
        <v>0</v>
      </c>
      <c r="C72" s="19">
        <v>0</v>
      </c>
      <c r="D72" s="18">
        <v>7477</v>
      </c>
      <c r="E72" s="19">
        <v>0</v>
      </c>
      <c r="F72" s="18">
        <v>42323</v>
      </c>
      <c r="G72" s="19">
        <v>0</v>
      </c>
      <c r="H72" s="18">
        <v>0</v>
      </c>
      <c r="I72" s="19">
        <v>0</v>
      </c>
      <c r="J72" s="18">
        <v>0</v>
      </c>
      <c r="K72" s="19">
        <v>0</v>
      </c>
      <c r="L72" s="18">
        <v>0</v>
      </c>
      <c r="M72" s="19">
        <v>0</v>
      </c>
      <c r="N72" s="18">
        <v>0</v>
      </c>
      <c r="O72" s="19">
        <v>0</v>
      </c>
      <c r="P72" s="18">
        <v>0</v>
      </c>
      <c r="Q72" s="19">
        <v>0</v>
      </c>
      <c r="R72" s="18">
        <v>0</v>
      </c>
      <c r="S72" s="30">
        <v>0</v>
      </c>
      <c r="T72" s="18">
        <v>0</v>
      </c>
      <c r="U72" s="19">
        <v>0</v>
      </c>
      <c r="V72" s="13">
        <v>0</v>
      </c>
      <c r="W72" s="19">
        <v>0</v>
      </c>
      <c r="X72" s="18">
        <v>0</v>
      </c>
      <c r="Y72" s="19">
        <v>0</v>
      </c>
      <c r="Z72" s="18">
        <v>0</v>
      </c>
      <c r="AA72" s="19">
        <v>0</v>
      </c>
      <c r="AB72" s="18">
        <v>0</v>
      </c>
      <c r="AC72" s="19">
        <v>0</v>
      </c>
      <c r="AD72" s="18">
        <v>0</v>
      </c>
      <c r="AE72" s="19">
        <v>0</v>
      </c>
      <c r="AF72" s="18">
        <v>0</v>
      </c>
      <c r="AG72" s="19">
        <v>0</v>
      </c>
      <c r="AH72" s="18">
        <v>2362</v>
      </c>
      <c r="AI72" s="19">
        <v>0</v>
      </c>
      <c r="AJ72" s="18">
        <v>0</v>
      </c>
      <c r="AK72" s="30">
        <v>0</v>
      </c>
      <c r="AL72" s="18">
        <f t="shared" si="2"/>
        <v>52162</v>
      </c>
      <c r="AM72" s="23">
        <f t="shared" si="3"/>
        <v>0</v>
      </c>
      <c r="AN72" s="1"/>
      <c r="AO72" s="8"/>
    </row>
    <row r="73" spans="1:41" s="9" customFormat="1" ht="15.5" x14ac:dyDescent="0.35">
      <c r="A73" s="37" t="s">
        <v>100</v>
      </c>
      <c r="B73" s="13">
        <v>0</v>
      </c>
      <c r="C73" s="19">
        <v>0</v>
      </c>
      <c r="D73" s="18">
        <v>0</v>
      </c>
      <c r="E73" s="19">
        <v>0</v>
      </c>
      <c r="F73" s="18">
        <v>0</v>
      </c>
      <c r="G73" s="19">
        <v>0</v>
      </c>
      <c r="H73" s="18">
        <v>0</v>
      </c>
      <c r="I73" s="19">
        <v>0</v>
      </c>
      <c r="J73" s="18">
        <v>0</v>
      </c>
      <c r="K73" s="19">
        <v>0</v>
      </c>
      <c r="L73" s="18">
        <v>0</v>
      </c>
      <c r="M73" s="19">
        <v>0</v>
      </c>
      <c r="N73" s="18">
        <v>0</v>
      </c>
      <c r="O73" s="19">
        <v>0</v>
      </c>
      <c r="P73" s="18">
        <v>0</v>
      </c>
      <c r="Q73" s="19">
        <v>0</v>
      </c>
      <c r="R73" s="18">
        <v>0</v>
      </c>
      <c r="S73" s="30">
        <v>0</v>
      </c>
      <c r="T73" s="18">
        <v>0</v>
      </c>
      <c r="U73" s="19">
        <v>0</v>
      </c>
      <c r="V73" s="13">
        <v>2922</v>
      </c>
      <c r="W73" s="19">
        <v>0</v>
      </c>
      <c r="X73" s="18">
        <v>0</v>
      </c>
      <c r="Y73" s="19">
        <v>0</v>
      </c>
      <c r="Z73" s="18">
        <v>0</v>
      </c>
      <c r="AA73" s="19">
        <v>0</v>
      </c>
      <c r="AB73" s="18">
        <v>0</v>
      </c>
      <c r="AC73" s="19">
        <v>0</v>
      </c>
      <c r="AD73" s="18">
        <v>0</v>
      </c>
      <c r="AE73" s="19">
        <v>0</v>
      </c>
      <c r="AF73" s="18">
        <v>0</v>
      </c>
      <c r="AG73" s="19">
        <v>0</v>
      </c>
      <c r="AH73" s="18">
        <v>0</v>
      </c>
      <c r="AI73" s="19">
        <v>0</v>
      </c>
      <c r="AJ73" s="18">
        <v>0</v>
      </c>
      <c r="AK73" s="30">
        <v>0</v>
      </c>
      <c r="AL73" s="18">
        <f t="shared" si="2"/>
        <v>2922</v>
      </c>
      <c r="AM73" s="23">
        <f t="shared" si="3"/>
        <v>0</v>
      </c>
      <c r="AN73" s="1"/>
      <c r="AO73" s="8"/>
    </row>
    <row r="74" spans="1:41" s="9" customFormat="1" ht="15.5" x14ac:dyDescent="0.35">
      <c r="A74" s="37" t="s">
        <v>38</v>
      </c>
      <c r="B74" s="13">
        <v>3273</v>
      </c>
      <c r="C74" s="19">
        <v>0</v>
      </c>
      <c r="D74" s="18">
        <v>32134</v>
      </c>
      <c r="E74" s="19">
        <v>0</v>
      </c>
      <c r="F74" s="18">
        <v>48467</v>
      </c>
      <c r="G74" s="19">
        <v>0</v>
      </c>
      <c r="H74" s="18">
        <v>0</v>
      </c>
      <c r="I74" s="19">
        <v>0</v>
      </c>
      <c r="J74" s="18">
        <v>0</v>
      </c>
      <c r="K74" s="19">
        <v>0</v>
      </c>
      <c r="L74" s="18">
        <v>0</v>
      </c>
      <c r="M74" s="19">
        <v>0</v>
      </c>
      <c r="N74" s="18">
        <v>0</v>
      </c>
      <c r="O74" s="19">
        <v>0</v>
      </c>
      <c r="P74" s="18">
        <v>0</v>
      </c>
      <c r="Q74" s="19">
        <v>0</v>
      </c>
      <c r="R74" s="18">
        <v>0</v>
      </c>
      <c r="S74" s="30">
        <v>0</v>
      </c>
      <c r="T74" s="18">
        <v>0</v>
      </c>
      <c r="U74" s="19">
        <v>0</v>
      </c>
      <c r="V74" s="13">
        <v>0</v>
      </c>
      <c r="W74" s="19">
        <v>0</v>
      </c>
      <c r="X74" s="18">
        <v>0</v>
      </c>
      <c r="Y74" s="19">
        <v>0</v>
      </c>
      <c r="Z74" s="18">
        <v>0</v>
      </c>
      <c r="AA74" s="19">
        <v>0</v>
      </c>
      <c r="AB74" s="18">
        <v>0</v>
      </c>
      <c r="AC74" s="19">
        <v>0</v>
      </c>
      <c r="AD74" s="18">
        <v>0</v>
      </c>
      <c r="AE74" s="19">
        <v>0</v>
      </c>
      <c r="AF74" s="18">
        <v>0</v>
      </c>
      <c r="AG74" s="19">
        <v>0</v>
      </c>
      <c r="AH74" s="18">
        <v>0</v>
      </c>
      <c r="AI74" s="19">
        <v>0</v>
      </c>
      <c r="AJ74" s="18">
        <v>0</v>
      </c>
      <c r="AK74" s="30">
        <v>0</v>
      </c>
      <c r="AL74" s="18">
        <f t="shared" si="2"/>
        <v>83874</v>
      </c>
      <c r="AM74" s="23">
        <f t="shared" si="3"/>
        <v>0</v>
      </c>
      <c r="AN74" s="1"/>
      <c r="AO74" s="8"/>
    </row>
    <row r="75" spans="1:41" s="9" customFormat="1" ht="15.5" x14ac:dyDescent="0.35">
      <c r="A75" s="37" t="s">
        <v>109</v>
      </c>
      <c r="B75" s="13">
        <v>2</v>
      </c>
      <c r="C75" s="19">
        <v>0</v>
      </c>
      <c r="D75" s="18">
        <v>78744</v>
      </c>
      <c r="E75" s="19">
        <v>0</v>
      </c>
      <c r="F75" s="18">
        <v>402192</v>
      </c>
      <c r="G75" s="19">
        <v>0</v>
      </c>
      <c r="H75" s="18">
        <v>0</v>
      </c>
      <c r="I75" s="19">
        <v>0</v>
      </c>
      <c r="J75" s="18">
        <v>0</v>
      </c>
      <c r="K75" s="19">
        <v>0</v>
      </c>
      <c r="L75" s="18">
        <v>0</v>
      </c>
      <c r="M75" s="19">
        <v>0</v>
      </c>
      <c r="N75" s="18">
        <v>0</v>
      </c>
      <c r="O75" s="19">
        <v>0</v>
      </c>
      <c r="P75" s="18">
        <v>0</v>
      </c>
      <c r="Q75" s="19">
        <v>0</v>
      </c>
      <c r="R75" s="18">
        <v>0</v>
      </c>
      <c r="S75" s="30">
        <v>0</v>
      </c>
      <c r="T75" s="18">
        <v>0</v>
      </c>
      <c r="U75" s="19">
        <v>0</v>
      </c>
      <c r="V75" s="13">
        <v>348251</v>
      </c>
      <c r="W75" s="19">
        <v>0</v>
      </c>
      <c r="X75" s="18">
        <v>0</v>
      </c>
      <c r="Y75" s="19">
        <v>0</v>
      </c>
      <c r="Z75" s="18">
        <v>0</v>
      </c>
      <c r="AA75" s="19">
        <v>0</v>
      </c>
      <c r="AB75" s="18">
        <v>0</v>
      </c>
      <c r="AC75" s="19">
        <v>0</v>
      </c>
      <c r="AD75" s="18">
        <v>0</v>
      </c>
      <c r="AE75" s="19">
        <v>0</v>
      </c>
      <c r="AF75" s="18">
        <v>0</v>
      </c>
      <c r="AG75" s="19">
        <v>0</v>
      </c>
      <c r="AH75" s="18">
        <v>0</v>
      </c>
      <c r="AI75" s="19">
        <v>0</v>
      </c>
      <c r="AJ75" s="18">
        <v>0</v>
      </c>
      <c r="AK75" s="30">
        <v>0</v>
      </c>
      <c r="AL75" s="18">
        <f t="shared" si="2"/>
        <v>829189</v>
      </c>
      <c r="AM75" s="23">
        <f t="shared" si="3"/>
        <v>0</v>
      </c>
      <c r="AN75" s="1"/>
      <c r="AO75" s="8"/>
    </row>
    <row r="76" spans="1:41" s="9" customFormat="1" ht="15.5" x14ac:dyDescent="0.35">
      <c r="A76" s="37" t="s">
        <v>101</v>
      </c>
      <c r="B76" s="13">
        <v>0</v>
      </c>
      <c r="C76" s="19">
        <v>0</v>
      </c>
      <c r="D76" s="18">
        <v>0</v>
      </c>
      <c r="E76" s="19">
        <v>0</v>
      </c>
      <c r="F76" s="18">
        <v>0</v>
      </c>
      <c r="G76" s="19">
        <v>0</v>
      </c>
      <c r="H76" s="18">
        <v>0</v>
      </c>
      <c r="I76" s="19">
        <v>0</v>
      </c>
      <c r="J76" s="18">
        <v>0</v>
      </c>
      <c r="K76" s="19">
        <v>0</v>
      </c>
      <c r="L76" s="18">
        <v>0</v>
      </c>
      <c r="M76" s="19">
        <v>0</v>
      </c>
      <c r="N76" s="18">
        <v>0</v>
      </c>
      <c r="O76" s="19">
        <v>0</v>
      </c>
      <c r="P76" s="18">
        <v>0</v>
      </c>
      <c r="Q76" s="19">
        <v>0</v>
      </c>
      <c r="R76" s="18">
        <v>0</v>
      </c>
      <c r="S76" s="30">
        <v>0</v>
      </c>
      <c r="T76" s="18">
        <v>0</v>
      </c>
      <c r="U76" s="19">
        <v>0</v>
      </c>
      <c r="V76" s="13">
        <v>0</v>
      </c>
      <c r="W76" s="19">
        <v>0</v>
      </c>
      <c r="X76" s="18">
        <v>0</v>
      </c>
      <c r="Y76" s="19">
        <v>0</v>
      </c>
      <c r="Z76" s="18">
        <v>0</v>
      </c>
      <c r="AA76" s="19">
        <v>0</v>
      </c>
      <c r="AB76" s="18">
        <v>0</v>
      </c>
      <c r="AC76" s="19">
        <v>0</v>
      </c>
      <c r="AD76" s="18">
        <v>0</v>
      </c>
      <c r="AE76" s="19">
        <v>0</v>
      </c>
      <c r="AF76" s="18">
        <v>0</v>
      </c>
      <c r="AG76" s="19">
        <v>0</v>
      </c>
      <c r="AH76" s="18">
        <v>0</v>
      </c>
      <c r="AI76" s="19">
        <v>0</v>
      </c>
      <c r="AJ76" s="18">
        <v>0</v>
      </c>
      <c r="AK76" s="30">
        <v>0</v>
      </c>
      <c r="AL76" s="18">
        <f t="shared" si="2"/>
        <v>0</v>
      </c>
      <c r="AM76" s="23">
        <f t="shared" si="3"/>
        <v>0</v>
      </c>
      <c r="AN76" s="1"/>
      <c r="AO76" s="8"/>
    </row>
    <row r="77" spans="1:41" s="9" customFormat="1" ht="15.5" x14ac:dyDescent="0.35">
      <c r="A77" s="37" t="s">
        <v>39</v>
      </c>
      <c r="B77" s="13">
        <v>0</v>
      </c>
      <c r="C77" s="19">
        <v>0</v>
      </c>
      <c r="D77" s="18">
        <v>0</v>
      </c>
      <c r="E77" s="19">
        <v>0</v>
      </c>
      <c r="F77" s="18">
        <v>0</v>
      </c>
      <c r="G77" s="19">
        <v>0</v>
      </c>
      <c r="H77" s="18">
        <v>0</v>
      </c>
      <c r="I77" s="19">
        <v>0</v>
      </c>
      <c r="J77" s="18">
        <v>0</v>
      </c>
      <c r="K77" s="19">
        <v>0</v>
      </c>
      <c r="L77" s="18">
        <v>0</v>
      </c>
      <c r="M77" s="19">
        <v>0</v>
      </c>
      <c r="N77" s="18">
        <v>0</v>
      </c>
      <c r="O77" s="19">
        <v>0</v>
      </c>
      <c r="P77" s="18">
        <v>0</v>
      </c>
      <c r="Q77" s="19">
        <v>0</v>
      </c>
      <c r="R77" s="18">
        <v>0</v>
      </c>
      <c r="S77" s="30">
        <v>0</v>
      </c>
      <c r="T77" s="18">
        <v>0</v>
      </c>
      <c r="U77" s="19">
        <v>0</v>
      </c>
      <c r="V77" s="13">
        <v>0</v>
      </c>
      <c r="W77" s="19">
        <v>0</v>
      </c>
      <c r="X77" s="18">
        <v>0</v>
      </c>
      <c r="Y77" s="19">
        <v>0</v>
      </c>
      <c r="Z77" s="18">
        <v>0</v>
      </c>
      <c r="AA77" s="19">
        <v>0</v>
      </c>
      <c r="AB77" s="18">
        <v>7944</v>
      </c>
      <c r="AC77" s="19">
        <v>0</v>
      </c>
      <c r="AD77" s="18">
        <v>0</v>
      </c>
      <c r="AE77" s="19">
        <v>0</v>
      </c>
      <c r="AF77" s="18">
        <v>0</v>
      </c>
      <c r="AG77" s="19">
        <v>0</v>
      </c>
      <c r="AH77" s="18">
        <v>0</v>
      </c>
      <c r="AI77" s="19">
        <v>0</v>
      </c>
      <c r="AJ77" s="18">
        <v>0</v>
      </c>
      <c r="AK77" s="30">
        <v>0</v>
      </c>
      <c r="AL77" s="18">
        <f t="shared" si="2"/>
        <v>7944</v>
      </c>
      <c r="AM77" s="23">
        <f t="shared" si="3"/>
        <v>0</v>
      </c>
      <c r="AN77" s="1"/>
      <c r="AO77" s="8"/>
    </row>
    <row r="78" spans="1:41" s="9" customFormat="1" ht="15.5" x14ac:dyDescent="0.35">
      <c r="A78" s="37" t="s">
        <v>40</v>
      </c>
      <c r="B78" s="13">
        <v>0</v>
      </c>
      <c r="C78" s="19">
        <v>0</v>
      </c>
      <c r="D78" s="18">
        <v>0</v>
      </c>
      <c r="E78" s="19">
        <v>0</v>
      </c>
      <c r="F78" s="18">
        <v>0</v>
      </c>
      <c r="G78" s="19">
        <v>0</v>
      </c>
      <c r="H78" s="18">
        <v>0</v>
      </c>
      <c r="I78" s="19">
        <v>0</v>
      </c>
      <c r="J78" s="18">
        <v>0</v>
      </c>
      <c r="K78" s="19">
        <v>0</v>
      </c>
      <c r="L78" s="18">
        <v>0</v>
      </c>
      <c r="M78" s="19">
        <v>0</v>
      </c>
      <c r="N78" s="18">
        <v>0</v>
      </c>
      <c r="O78" s="19">
        <v>0</v>
      </c>
      <c r="P78" s="18">
        <v>0</v>
      </c>
      <c r="Q78" s="19">
        <v>0</v>
      </c>
      <c r="R78" s="18">
        <v>0</v>
      </c>
      <c r="S78" s="30">
        <v>0</v>
      </c>
      <c r="T78" s="18">
        <v>0</v>
      </c>
      <c r="U78" s="19">
        <v>0</v>
      </c>
      <c r="V78" s="13">
        <v>32844</v>
      </c>
      <c r="W78" s="19">
        <v>0</v>
      </c>
      <c r="X78" s="18">
        <v>0</v>
      </c>
      <c r="Y78" s="19">
        <v>0</v>
      </c>
      <c r="Z78" s="18">
        <v>0</v>
      </c>
      <c r="AA78" s="19">
        <v>0</v>
      </c>
      <c r="AB78" s="18">
        <v>0</v>
      </c>
      <c r="AC78" s="19">
        <v>0</v>
      </c>
      <c r="AD78" s="18">
        <v>0</v>
      </c>
      <c r="AE78" s="19">
        <v>0</v>
      </c>
      <c r="AF78" s="18">
        <v>0</v>
      </c>
      <c r="AG78" s="19">
        <v>0</v>
      </c>
      <c r="AH78" s="18">
        <v>3274</v>
      </c>
      <c r="AI78" s="19">
        <v>0</v>
      </c>
      <c r="AJ78" s="18">
        <v>0</v>
      </c>
      <c r="AK78" s="30">
        <v>0</v>
      </c>
      <c r="AL78" s="18">
        <f t="shared" si="2"/>
        <v>36118</v>
      </c>
      <c r="AM78" s="23">
        <f t="shared" si="3"/>
        <v>0</v>
      </c>
      <c r="AN78" s="1"/>
      <c r="AO78" s="8"/>
    </row>
    <row r="79" spans="1:41" s="9" customFormat="1" ht="15.5" x14ac:dyDescent="0.35">
      <c r="A79" s="37" t="s">
        <v>113</v>
      </c>
      <c r="B79" s="13">
        <v>0</v>
      </c>
      <c r="C79" s="19">
        <v>0</v>
      </c>
      <c r="D79" s="18">
        <v>706</v>
      </c>
      <c r="E79" s="19">
        <v>0</v>
      </c>
      <c r="F79" s="18">
        <v>14241</v>
      </c>
      <c r="G79" s="19">
        <v>0</v>
      </c>
      <c r="H79" s="18">
        <v>0</v>
      </c>
      <c r="I79" s="19">
        <v>0</v>
      </c>
      <c r="J79" s="18">
        <v>0</v>
      </c>
      <c r="K79" s="19">
        <v>0</v>
      </c>
      <c r="L79" s="18">
        <v>0</v>
      </c>
      <c r="M79" s="19">
        <v>0</v>
      </c>
      <c r="N79" s="18">
        <v>0</v>
      </c>
      <c r="O79" s="19">
        <v>0</v>
      </c>
      <c r="P79" s="18">
        <v>0</v>
      </c>
      <c r="Q79" s="19">
        <v>0</v>
      </c>
      <c r="R79" s="18">
        <v>0</v>
      </c>
      <c r="S79" s="30">
        <v>0</v>
      </c>
      <c r="T79" s="18">
        <v>0</v>
      </c>
      <c r="U79" s="19">
        <v>0</v>
      </c>
      <c r="V79" s="13">
        <v>0</v>
      </c>
      <c r="W79" s="19">
        <v>0</v>
      </c>
      <c r="X79" s="18">
        <v>0</v>
      </c>
      <c r="Y79" s="19">
        <v>0</v>
      </c>
      <c r="Z79" s="18">
        <v>0</v>
      </c>
      <c r="AA79" s="19">
        <v>0</v>
      </c>
      <c r="AB79" s="18">
        <v>0</v>
      </c>
      <c r="AC79" s="19">
        <v>0</v>
      </c>
      <c r="AD79" s="18">
        <v>0</v>
      </c>
      <c r="AE79" s="19">
        <v>0</v>
      </c>
      <c r="AF79" s="18">
        <v>0</v>
      </c>
      <c r="AG79" s="19">
        <v>0</v>
      </c>
      <c r="AH79" s="18">
        <v>0</v>
      </c>
      <c r="AI79" s="19">
        <v>0</v>
      </c>
      <c r="AJ79" s="18">
        <v>0</v>
      </c>
      <c r="AK79" s="30">
        <v>0</v>
      </c>
      <c r="AL79" s="18">
        <f t="shared" si="2"/>
        <v>14947</v>
      </c>
      <c r="AM79" s="23">
        <f t="shared" si="3"/>
        <v>0</v>
      </c>
      <c r="AN79" s="1"/>
      <c r="AO79" s="8"/>
    </row>
    <row r="80" spans="1:41" s="9" customFormat="1" ht="15.5" x14ac:dyDescent="0.35">
      <c r="A80" s="37" t="s">
        <v>114</v>
      </c>
      <c r="B80" s="13">
        <v>0</v>
      </c>
      <c r="C80" s="19">
        <v>0</v>
      </c>
      <c r="D80" s="18">
        <v>0</v>
      </c>
      <c r="E80" s="19">
        <v>0</v>
      </c>
      <c r="F80" s="18">
        <v>0</v>
      </c>
      <c r="G80" s="19">
        <v>0</v>
      </c>
      <c r="H80" s="18">
        <v>0</v>
      </c>
      <c r="I80" s="19">
        <v>0</v>
      </c>
      <c r="J80" s="18">
        <v>0</v>
      </c>
      <c r="K80" s="19">
        <v>0</v>
      </c>
      <c r="L80" s="18">
        <v>0</v>
      </c>
      <c r="M80" s="19">
        <v>0</v>
      </c>
      <c r="N80" s="18">
        <v>0</v>
      </c>
      <c r="O80" s="19">
        <v>0</v>
      </c>
      <c r="P80" s="18">
        <v>0</v>
      </c>
      <c r="Q80" s="19">
        <v>0</v>
      </c>
      <c r="R80" s="18">
        <v>0</v>
      </c>
      <c r="S80" s="30">
        <v>0</v>
      </c>
      <c r="T80" s="18">
        <v>0</v>
      </c>
      <c r="U80" s="19">
        <v>0</v>
      </c>
      <c r="V80" s="13">
        <v>0</v>
      </c>
      <c r="W80" s="19">
        <v>0</v>
      </c>
      <c r="X80" s="18">
        <v>0</v>
      </c>
      <c r="Y80" s="19">
        <v>0</v>
      </c>
      <c r="Z80" s="18">
        <v>0</v>
      </c>
      <c r="AA80" s="19">
        <v>0</v>
      </c>
      <c r="AB80" s="18">
        <v>0</v>
      </c>
      <c r="AC80" s="19">
        <v>0</v>
      </c>
      <c r="AD80" s="18">
        <v>0</v>
      </c>
      <c r="AE80" s="19">
        <v>0</v>
      </c>
      <c r="AF80" s="18">
        <v>0</v>
      </c>
      <c r="AG80" s="19">
        <v>0</v>
      </c>
      <c r="AH80" s="18">
        <v>0</v>
      </c>
      <c r="AI80" s="19">
        <v>0</v>
      </c>
      <c r="AJ80" s="18">
        <v>0</v>
      </c>
      <c r="AK80" s="30">
        <v>0</v>
      </c>
      <c r="AL80" s="18">
        <f t="shared" si="2"/>
        <v>0</v>
      </c>
      <c r="AM80" s="23">
        <f t="shared" si="3"/>
        <v>0</v>
      </c>
      <c r="AN80" s="1"/>
      <c r="AO80" s="8"/>
    </row>
    <row r="81" spans="1:47" s="9" customFormat="1" ht="16" thickBot="1" x14ac:dyDescent="0.4">
      <c r="A81" s="43" t="s">
        <v>41</v>
      </c>
      <c r="B81" s="38">
        <v>11897</v>
      </c>
      <c r="C81" s="39">
        <v>0</v>
      </c>
      <c r="D81" s="40">
        <v>30890</v>
      </c>
      <c r="E81" s="39">
        <v>0</v>
      </c>
      <c r="F81" s="40">
        <v>83095</v>
      </c>
      <c r="G81" s="39">
        <v>0</v>
      </c>
      <c r="H81" s="40">
        <v>0</v>
      </c>
      <c r="I81" s="39">
        <v>0</v>
      </c>
      <c r="J81" s="40">
        <v>0</v>
      </c>
      <c r="K81" s="39">
        <v>0</v>
      </c>
      <c r="L81" s="40">
        <v>0</v>
      </c>
      <c r="M81" s="39">
        <v>0</v>
      </c>
      <c r="N81" s="40">
        <v>0</v>
      </c>
      <c r="O81" s="39">
        <v>0</v>
      </c>
      <c r="P81" s="40">
        <v>0</v>
      </c>
      <c r="Q81" s="39">
        <v>0</v>
      </c>
      <c r="R81" s="40">
        <v>0</v>
      </c>
      <c r="S81" s="41">
        <v>0</v>
      </c>
      <c r="T81" s="20">
        <v>0</v>
      </c>
      <c r="U81" s="21">
        <v>0</v>
      </c>
      <c r="V81" s="38">
        <v>0</v>
      </c>
      <c r="W81" s="39">
        <v>0</v>
      </c>
      <c r="X81" s="40">
        <v>0</v>
      </c>
      <c r="Y81" s="39">
        <v>0</v>
      </c>
      <c r="Z81" s="40">
        <v>0</v>
      </c>
      <c r="AA81" s="39">
        <v>0</v>
      </c>
      <c r="AB81" s="40">
        <v>0</v>
      </c>
      <c r="AC81" s="39">
        <v>0</v>
      </c>
      <c r="AD81" s="40">
        <v>0</v>
      </c>
      <c r="AE81" s="39">
        <v>0</v>
      </c>
      <c r="AF81" s="20">
        <v>0</v>
      </c>
      <c r="AG81" s="21">
        <v>0</v>
      </c>
      <c r="AH81" s="40">
        <v>0</v>
      </c>
      <c r="AI81" s="39">
        <v>0</v>
      </c>
      <c r="AJ81" s="40">
        <v>0</v>
      </c>
      <c r="AK81" s="41">
        <v>0</v>
      </c>
      <c r="AL81" s="40">
        <f t="shared" si="2"/>
        <v>125882</v>
      </c>
      <c r="AM81" s="42">
        <f t="shared" si="3"/>
        <v>0</v>
      </c>
      <c r="AN81" s="1"/>
      <c r="AO81" s="8"/>
    </row>
    <row r="82" spans="1:47" s="9" customFormat="1" ht="18.5" thickBot="1" x14ac:dyDescent="0.4">
      <c r="A82" s="44" t="s">
        <v>116</v>
      </c>
      <c r="B82" s="45">
        <f>SUM(B4:B81)</f>
        <v>1172150</v>
      </c>
      <c r="C82" s="45">
        <f t="shared" ref="C82:H82" si="4">SUM(C4:C81)</f>
        <v>57845</v>
      </c>
      <c r="D82" s="45">
        <f t="shared" si="4"/>
        <v>1415538</v>
      </c>
      <c r="E82" s="45">
        <f t="shared" si="4"/>
        <v>197239</v>
      </c>
      <c r="F82" s="45">
        <f t="shared" si="4"/>
        <v>7966481</v>
      </c>
      <c r="G82" s="45">
        <f t="shared" si="4"/>
        <v>1355930</v>
      </c>
      <c r="H82" s="45">
        <f t="shared" si="4"/>
        <v>769435</v>
      </c>
      <c r="I82" s="45">
        <f t="shared" ref="I82" si="5">SUM(I4:I81)</f>
        <v>19696</v>
      </c>
      <c r="J82" s="45">
        <f t="shared" ref="J82" si="6">SUM(J4:J81)</f>
        <v>712085</v>
      </c>
      <c r="K82" s="45">
        <f t="shared" ref="K82" si="7">SUM(K4:K81)</f>
        <v>0</v>
      </c>
      <c r="L82" s="45">
        <f t="shared" ref="L82" si="8">SUM(L4:L81)</f>
        <v>1230832</v>
      </c>
      <c r="M82" s="45">
        <f t="shared" ref="M82:N82" si="9">SUM(M4:M81)</f>
        <v>32331</v>
      </c>
      <c r="N82" s="45">
        <f t="shared" si="9"/>
        <v>475</v>
      </c>
      <c r="O82" s="45">
        <f t="shared" ref="O82" si="10">SUM(O4:O81)</f>
        <v>0</v>
      </c>
      <c r="P82" s="45">
        <f t="shared" ref="P82" si="11">SUM(P4:P81)</f>
        <v>289</v>
      </c>
      <c r="Q82" s="45">
        <f t="shared" ref="Q82" si="12">SUM(Q4:Q81)</f>
        <v>285</v>
      </c>
      <c r="R82" s="45">
        <f t="shared" ref="R82" si="13">SUM(R4:R81)</f>
        <v>63493</v>
      </c>
      <c r="S82" s="45">
        <f t="shared" ref="S82:T82" si="14">SUM(S4:S81)</f>
        <v>14</v>
      </c>
      <c r="T82" s="45">
        <f t="shared" si="14"/>
        <v>703136</v>
      </c>
      <c r="U82" s="45">
        <f t="shared" ref="U82" si="15">SUM(U4:U81)</f>
        <v>0</v>
      </c>
      <c r="V82" s="45">
        <f t="shared" ref="V82" si="16">SUM(V4:V81)</f>
        <v>2390050</v>
      </c>
      <c r="W82" s="45">
        <f t="shared" ref="W82" si="17">SUM(W4:W81)</f>
        <v>0</v>
      </c>
      <c r="X82" s="45">
        <f t="shared" ref="X82" si="18">SUM(X4:X81)</f>
        <v>444391</v>
      </c>
      <c r="Y82" s="45">
        <f t="shared" ref="Y82:Z82" si="19">SUM(Y4:Y81)</f>
        <v>0</v>
      </c>
      <c r="Z82" s="45">
        <f t="shared" si="19"/>
        <v>2479</v>
      </c>
      <c r="AA82" s="45">
        <f t="shared" ref="AA82" si="20">SUM(AA4:AA81)</f>
        <v>307</v>
      </c>
      <c r="AB82" s="45">
        <f t="shared" ref="AB82" si="21">SUM(AB4:AB81)</f>
        <v>10352884</v>
      </c>
      <c r="AC82" s="45">
        <f t="shared" ref="AC82" si="22">SUM(AC4:AC81)</f>
        <v>0</v>
      </c>
      <c r="AD82" s="45">
        <f t="shared" ref="AD82" si="23">SUM(AD4:AD81)</f>
        <v>0</v>
      </c>
      <c r="AE82" s="45">
        <f t="shared" ref="AE82:AF82" si="24">SUM(AE4:AE81)</f>
        <v>0</v>
      </c>
      <c r="AF82" s="45">
        <f t="shared" si="24"/>
        <v>0</v>
      </c>
      <c r="AG82" s="45">
        <f t="shared" ref="AG82" si="25">SUM(AG4:AG81)</f>
        <v>0</v>
      </c>
      <c r="AH82" s="45">
        <f t="shared" ref="AH82" si="26">SUM(AH4:AH81)</f>
        <v>3978246</v>
      </c>
      <c r="AI82" s="45">
        <f t="shared" ref="AI82" si="27">SUM(AI4:AI81)</f>
        <v>0</v>
      </c>
      <c r="AJ82" s="45">
        <f t="shared" ref="AJ82" si="28">SUM(AJ4:AJ81)</f>
        <v>1152900</v>
      </c>
      <c r="AK82" s="45">
        <f t="shared" ref="AK82:AL82" si="29">SUM(AK4:AK81)</f>
        <v>21003</v>
      </c>
      <c r="AL82" s="45">
        <f t="shared" si="29"/>
        <v>32354864</v>
      </c>
      <c r="AM82" s="45">
        <f t="shared" ref="AM82" si="30">SUM(AM4:AM81)</f>
        <v>1684650</v>
      </c>
      <c r="AN82" s="2"/>
      <c r="AO82" s="3"/>
    </row>
    <row r="83" spans="1:47" ht="11.25" customHeight="1" x14ac:dyDescent="0.35">
      <c r="A83" s="10"/>
      <c r="B83" s="10"/>
      <c r="C83" s="10"/>
      <c r="D83" s="10"/>
      <c r="E83" s="10"/>
      <c r="F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N83" s="2"/>
      <c r="AU83" s="3"/>
    </row>
    <row r="84" spans="1:47" ht="11.25" customHeight="1" x14ac:dyDescent="0.35">
      <c r="A84" s="10"/>
      <c r="B84" s="10"/>
      <c r="C84" s="10"/>
      <c r="D84" s="10"/>
      <c r="E84" s="10"/>
      <c r="F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N84" s="2"/>
      <c r="AU84" s="3"/>
    </row>
    <row r="85" spans="1:47" ht="11.25" customHeight="1" x14ac:dyDescent="0.35">
      <c r="A85" s="10"/>
      <c r="B85" s="10"/>
      <c r="C85" s="10"/>
      <c r="D85" s="10"/>
      <c r="E85" s="10"/>
      <c r="F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N85" s="2"/>
      <c r="AU85" s="3"/>
    </row>
    <row r="86" spans="1:47" ht="18" x14ac:dyDescent="0.35">
      <c r="A86" s="10"/>
      <c r="B86" s="10"/>
      <c r="C86" s="10"/>
      <c r="D86" s="10"/>
      <c r="E86" s="10"/>
      <c r="F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N86" s="2"/>
      <c r="AU86" s="3"/>
    </row>
    <row r="87" spans="1:47" ht="18" x14ac:dyDescent="0.35">
      <c r="A87" s="10"/>
      <c r="B87" s="10"/>
      <c r="C87" s="10"/>
      <c r="D87" s="10"/>
      <c r="E87" s="10"/>
      <c r="F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N87" s="2"/>
      <c r="AU87" s="3"/>
    </row>
    <row r="88" spans="1:47" ht="18" x14ac:dyDescent="0.35">
      <c r="A88" s="10"/>
      <c r="B88" s="10"/>
      <c r="C88" s="10"/>
      <c r="D88" s="10"/>
      <c r="E88" s="10"/>
      <c r="F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N88" s="2"/>
      <c r="AU88" s="3"/>
    </row>
    <row r="89" spans="1:47" ht="18" x14ac:dyDescent="0.35">
      <c r="A89" s="10"/>
      <c r="B89" s="10"/>
      <c r="C89" s="10"/>
      <c r="D89" s="10"/>
      <c r="E89" s="10"/>
      <c r="F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N89" s="2"/>
      <c r="AU89" s="3"/>
    </row>
    <row r="90" spans="1:47" ht="18" x14ac:dyDescent="0.35">
      <c r="A90" s="10"/>
      <c r="B90" s="10"/>
      <c r="C90" s="10"/>
      <c r="D90" s="10"/>
      <c r="E90" s="10"/>
      <c r="F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N90" s="2"/>
      <c r="AU90" s="3"/>
    </row>
    <row r="91" spans="1:47" ht="18" x14ac:dyDescent="0.35">
      <c r="A91" s="10"/>
      <c r="B91" s="10"/>
      <c r="C91" s="10"/>
      <c r="D91" s="10"/>
      <c r="E91" s="10"/>
      <c r="F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N91" s="2"/>
      <c r="AU91" s="3"/>
    </row>
    <row r="92" spans="1:47" ht="18" x14ac:dyDescent="0.35">
      <c r="A92" s="10"/>
      <c r="B92" s="10"/>
      <c r="C92" s="10"/>
      <c r="D92" s="10"/>
      <c r="E92" s="10"/>
      <c r="F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N92" s="2"/>
      <c r="AU92" s="3"/>
    </row>
    <row r="93" spans="1:47" ht="18" x14ac:dyDescent="0.35">
      <c r="A93" s="10"/>
      <c r="B93" s="10"/>
      <c r="C93" s="10"/>
      <c r="D93" s="10"/>
      <c r="E93" s="10"/>
      <c r="F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N93" s="2"/>
      <c r="AU93" s="3"/>
    </row>
    <row r="94" spans="1:47" ht="18" x14ac:dyDescent="0.35">
      <c r="A94" s="10"/>
      <c r="B94" s="10"/>
      <c r="C94" s="10"/>
      <c r="D94" s="10"/>
      <c r="E94" s="10"/>
      <c r="F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N94" s="2"/>
      <c r="AU94" s="3"/>
    </row>
    <row r="95" spans="1:47" ht="18" x14ac:dyDescent="0.35">
      <c r="A95" s="10"/>
      <c r="B95" s="10"/>
      <c r="C95" s="10"/>
      <c r="D95" s="10"/>
      <c r="E95" s="10"/>
      <c r="F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N95" s="2"/>
      <c r="AU95" s="3"/>
    </row>
    <row r="96" spans="1:47" ht="18" x14ac:dyDescent="0.35">
      <c r="A96" s="10"/>
      <c r="B96" s="10"/>
      <c r="C96" s="10"/>
      <c r="D96" s="10"/>
      <c r="E96" s="10"/>
      <c r="F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N96" s="2"/>
      <c r="AU96" s="3"/>
    </row>
    <row r="97" spans="1:47" ht="18" x14ac:dyDescent="0.35">
      <c r="A97" s="10"/>
      <c r="B97" s="10"/>
      <c r="C97" s="10"/>
      <c r="D97" s="10"/>
      <c r="E97" s="10"/>
      <c r="F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N97" s="2"/>
      <c r="AU97" s="3"/>
    </row>
    <row r="98" spans="1:47" ht="18" x14ac:dyDescent="0.35">
      <c r="A98" s="10"/>
      <c r="B98" s="10"/>
      <c r="C98" s="10"/>
      <c r="D98" s="10"/>
      <c r="E98" s="10"/>
      <c r="F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N98" s="2"/>
      <c r="AU98" s="3"/>
    </row>
    <row r="99" spans="1:47" ht="18" x14ac:dyDescent="0.35">
      <c r="A99" s="10"/>
      <c r="B99" s="10"/>
      <c r="C99" s="10"/>
      <c r="D99" s="10"/>
      <c r="E99" s="10"/>
      <c r="F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N99" s="2"/>
      <c r="AU99" s="3"/>
    </row>
    <row r="100" spans="1:47" ht="18" x14ac:dyDescent="0.35">
      <c r="A100" s="10"/>
      <c r="B100" s="10"/>
      <c r="C100" s="10"/>
      <c r="D100" s="10"/>
      <c r="E100" s="10"/>
      <c r="F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N100" s="2"/>
      <c r="AU100" s="3"/>
    </row>
    <row r="101" spans="1:47" ht="18" x14ac:dyDescent="0.35">
      <c r="A101" s="10"/>
      <c r="B101" s="10"/>
      <c r="C101" s="10"/>
      <c r="D101" s="10"/>
      <c r="E101" s="10"/>
      <c r="F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N101" s="2"/>
      <c r="AU101" s="3"/>
    </row>
    <row r="102" spans="1:47" ht="18" x14ac:dyDescent="0.35">
      <c r="A102" s="10"/>
      <c r="B102" s="10"/>
      <c r="C102" s="10"/>
      <c r="D102" s="10"/>
      <c r="E102" s="10"/>
      <c r="F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N102" s="2"/>
      <c r="AU102" s="3"/>
    </row>
    <row r="103" spans="1:47" ht="18" x14ac:dyDescent="0.35">
      <c r="A103" s="10"/>
      <c r="B103" s="10"/>
      <c r="C103" s="10"/>
      <c r="D103" s="10"/>
      <c r="E103" s="10"/>
      <c r="F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N103" s="2"/>
      <c r="AU103" s="3"/>
    </row>
    <row r="104" spans="1:47" ht="18" x14ac:dyDescent="0.35">
      <c r="A104" s="10"/>
      <c r="B104" s="10"/>
      <c r="C104" s="10"/>
      <c r="D104" s="10"/>
      <c r="E104" s="10"/>
      <c r="F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N104" s="2"/>
      <c r="AU104" s="3"/>
    </row>
    <row r="105" spans="1:47" ht="18" x14ac:dyDescent="0.35">
      <c r="A105" s="10"/>
      <c r="B105" s="10"/>
      <c r="C105" s="10"/>
      <c r="D105" s="10"/>
      <c r="E105" s="10"/>
      <c r="F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N105" s="2"/>
      <c r="AU105" s="3"/>
    </row>
    <row r="106" spans="1:47" ht="18" x14ac:dyDescent="0.35">
      <c r="A106" s="10"/>
      <c r="B106" s="10"/>
      <c r="C106" s="10"/>
      <c r="D106" s="10"/>
      <c r="E106" s="10"/>
      <c r="F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N106" s="2"/>
      <c r="AU106" s="3"/>
    </row>
    <row r="107" spans="1:47" ht="18" x14ac:dyDescent="0.35">
      <c r="A107" s="10"/>
      <c r="B107" s="10"/>
      <c r="C107" s="10"/>
      <c r="D107" s="10"/>
      <c r="E107" s="10"/>
      <c r="F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N107" s="2"/>
      <c r="AU107" s="3"/>
    </row>
    <row r="108" spans="1:47" ht="18" x14ac:dyDescent="0.35">
      <c r="A108" s="10"/>
      <c r="B108" s="10"/>
      <c r="C108" s="10"/>
      <c r="D108" s="10"/>
      <c r="E108" s="10"/>
      <c r="F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N108" s="2"/>
      <c r="AU108" s="3"/>
    </row>
    <row r="109" spans="1:47" ht="18" x14ac:dyDescent="0.35">
      <c r="A109" s="10"/>
      <c r="B109" s="10"/>
      <c r="C109" s="10"/>
      <c r="D109" s="10"/>
      <c r="E109" s="10"/>
      <c r="F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N109" s="2"/>
      <c r="AU109" s="3"/>
    </row>
    <row r="110" spans="1:47" ht="18" x14ac:dyDescent="0.35">
      <c r="A110" s="10"/>
      <c r="B110" s="10"/>
      <c r="C110" s="10"/>
      <c r="D110" s="10"/>
      <c r="E110" s="10"/>
      <c r="F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N110" s="2"/>
      <c r="AU110" s="3"/>
    </row>
    <row r="111" spans="1:47" ht="18" x14ac:dyDescent="0.35">
      <c r="A111" s="10"/>
      <c r="B111" s="10"/>
      <c r="C111" s="10"/>
      <c r="D111" s="10"/>
      <c r="E111" s="10"/>
      <c r="F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N111" s="2"/>
      <c r="AU111" s="3"/>
    </row>
  </sheetData>
  <conditionalFormatting sqref="AE11:AG11 AE43:AG43 AE13:AG15 AE9:AG9 B37:G37 B17:AK29 AB33 V34:V36 AB35 AH35 N37:AK37 AH55:AK55 AH56:AH57 AJ58 AJ60 AJ62 AB60:AB63 B64:G64 B65:V65 AJ65:AJ66 V67 AB65:AB67 F68:F69 AH68:AH70 B71 D71:D72 N71 V70:V71 F71:F72 AH72 AL4:AM81">
    <cfRule type="expression" dxfId="154" priority="371">
      <formula>MOD(ROW(),2)=1</formula>
    </cfRule>
  </conditionalFormatting>
  <conditionalFormatting sqref="AH4">
    <cfRule type="expression" dxfId="153" priority="370">
      <formula>MOD(ROW(),2)=1</formula>
    </cfRule>
  </conditionalFormatting>
  <conditionalFormatting sqref="AH5 AH11 AH38 AH78 AH13:AH15 AH9 AH40 AH43 AH46 AH48:AH49">
    <cfRule type="expression" dxfId="152" priority="369">
      <formula>MOD(ROW(),2)=1</formula>
    </cfRule>
  </conditionalFormatting>
  <conditionalFormatting sqref="B11:AD11 V31 B81 B13:AD15 B4:AG5 B6:AK7 B9:AD9 V40:V41 AB41 V42:W42 B43:G43 V43:AD43 B44:AB45 D47 F47 B48 V48 AB48 V50:V51 AB50:AB51 AB53 B74:B75 D74:D75 F74:F75 V75 AB77 V78 D81 F81">
    <cfRule type="expression" dxfId="151" priority="368">
      <formula>MOD(ROW(),2)=1</formula>
    </cfRule>
  </conditionalFormatting>
  <conditionalFormatting sqref="AI43:AK43 AI11:AK11 AI4:AK5 AI13:AK15 AI9:AK9 AJ45 AJ47:AK47 AJ50:AJ51">
    <cfRule type="expression" dxfId="150" priority="367">
      <formula>MOD(ROW(),2)=1</formula>
    </cfRule>
  </conditionalFormatting>
  <conditionalFormatting sqref="AE10:AG10">
    <cfRule type="expression" dxfId="149" priority="349">
      <formula>MOD(ROW(),2)=1</formula>
    </cfRule>
  </conditionalFormatting>
  <conditionalFormatting sqref="AH10">
    <cfRule type="expression" dxfId="148" priority="348">
      <formula>MOD(ROW(),2)=1</formula>
    </cfRule>
  </conditionalFormatting>
  <conditionalFormatting sqref="B10:AD10">
    <cfRule type="expression" dxfId="147" priority="347">
      <formula>MOD(ROW(),2)=1</formula>
    </cfRule>
  </conditionalFormatting>
  <conditionalFormatting sqref="AI10:AK10">
    <cfRule type="expression" dxfId="146" priority="346">
      <formula>MOD(ROW(),2)=1</formula>
    </cfRule>
  </conditionalFormatting>
  <conditionalFormatting sqref="AH30">
    <cfRule type="expression" dxfId="145" priority="300">
      <formula>MOD(ROW(),2)=1</formula>
    </cfRule>
  </conditionalFormatting>
  <conditionalFormatting sqref="AH32">
    <cfRule type="expression" dxfId="144" priority="292">
      <formula>MOD(ROW(),2)=1</formula>
    </cfRule>
  </conditionalFormatting>
  <conditionalFormatting sqref="B52 D52">
    <cfRule type="expression" dxfId="143" priority="215">
      <formula>MOD(ROW(),2)=1</formula>
    </cfRule>
  </conditionalFormatting>
  <conditionalFormatting sqref="V73">
    <cfRule type="expression" dxfId="142" priority="199">
      <formula>MOD(ROW(),2)=1</formula>
    </cfRule>
  </conditionalFormatting>
  <conditionalFormatting sqref="AE12:AG12">
    <cfRule type="expression" dxfId="141" priority="144">
      <formula>MOD(ROW(),2)=1</formula>
    </cfRule>
  </conditionalFormatting>
  <conditionalFormatting sqref="AH12">
    <cfRule type="expression" dxfId="140" priority="143">
      <formula>MOD(ROW(),2)=1</formula>
    </cfRule>
  </conditionalFormatting>
  <conditionalFormatting sqref="B12:AD12">
    <cfRule type="expression" dxfId="139" priority="142">
      <formula>MOD(ROW(),2)=1</formula>
    </cfRule>
  </conditionalFormatting>
  <conditionalFormatting sqref="AI12:AK12">
    <cfRule type="expression" dxfId="138" priority="141">
      <formula>MOD(ROW(),2)=1</formula>
    </cfRule>
  </conditionalFormatting>
  <conditionalFormatting sqref="AH8">
    <cfRule type="expression" dxfId="137" priority="140">
      <formula>MOD(ROW(),2)=1</formula>
    </cfRule>
  </conditionalFormatting>
  <conditionalFormatting sqref="B8:AG8">
    <cfRule type="expression" dxfId="136" priority="139">
      <formula>MOD(ROW(),2)=1</formula>
    </cfRule>
  </conditionalFormatting>
  <conditionalFormatting sqref="AI8:AK8">
    <cfRule type="expression" dxfId="135" priority="138">
      <formula>MOD(ROW(),2)=1</formula>
    </cfRule>
  </conditionalFormatting>
  <conditionalFormatting sqref="AE16:AG16">
    <cfRule type="expression" dxfId="134" priority="137">
      <formula>MOD(ROW(),2)=1</formula>
    </cfRule>
  </conditionalFormatting>
  <conditionalFormatting sqref="AH16">
    <cfRule type="expression" dxfId="133" priority="136">
      <formula>MOD(ROW(),2)=1</formula>
    </cfRule>
  </conditionalFormatting>
  <conditionalFormatting sqref="B16:AD16">
    <cfRule type="expression" dxfId="132" priority="135">
      <formula>MOD(ROW(),2)=1</formula>
    </cfRule>
  </conditionalFormatting>
  <conditionalFormatting sqref="AI16:AK16">
    <cfRule type="expression" dxfId="131" priority="134">
      <formula>MOD(ROW(),2)=1</formula>
    </cfRule>
  </conditionalFormatting>
  <conditionalFormatting sqref="B30:AG30">
    <cfRule type="expression" dxfId="130" priority="133">
      <formula>MOD(ROW(),2)=1</formula>
    </cfRule>
  </conditionalFormatting>
  <conditionalFormatting sqref="AI30:AK30">
    <cfRule type="expression" dxfId="129" priority="132">
      <formula>MOD(ROW(),2)=1</formula>
    </cfRule>
  </conditionalFormatting>
  <conditionalFormatting sqref="B31:U31">
    <cfRule type="expression" dxfId="128" priority="131">
      <formula>MOD(ROW(),2)=1</formula>
    </cfRule>
  </conditionalFormatting>
  <conditionalFormatting sqref="W31:AG31">
    <cfRule type="expression" dxfId="127" priority="130">
      <formula>MOD(ROW(),2)=1</formula>
    </cfRule>
  </conditionalFormatting>
  <conditionalFormatting sqref="AH31:AK31">
    <cfRule type="expression" dxfId="126" priority="129">
      <formula>MOD(ROW(),2)=1</formula>
    </cfRule>
  </conditionalFormatting>
  <conditionalFormatting sqref="B32:AG32">
    <cfRule type="expression" dxfId="125" priority="128">
      <formula>MOD(ROW(),2)=1</formula>
    </cfRule>
  </conditionalFormatting>
  <conditionalFormatting sqref="AI32:AK32">
    <cfRule type="expression" dxfId="124" priority="127">
      <formula>MOD(ROW(),2)=1</formula>
    </cfRule>
  </conditionalFormatting>
  <conditionalFormatting sqref="B33:AA33">
    <cfRule type="expression" dxfId="123" priority="126">
      <formula>MOD(ROW(),2)=1</formula>
    </cfRule>
  </conditionalFormatting>
  <conditionalFormatting sqref="AC33:AK33">
    <cfRule type="expression" dxfId="122" priority="125">
      <formula>MOD(ROW(),2)=1</formula>
    </cfRule>
  </conditionalFormatting>
  <conditionalFormatting sqref="B34:U34">
    <cfRule type="expression" dxfId="121" priority="124">
      <formula>MOD(ROW(),2)=1</formula>
    </cfRule>
  </conditionalFormatting>
  <conditionalFormatting sqref="W34:AK34">
    <cfRule type="expression" dxfId="120" priority="123">
      <formula>MOD(ROW(),2)=1</formula>
    </cfRule>
  </conditionalFormatting>
  <conditionalFormatting sqref="B35:U36">
    <cfRule type="expression" dxfId="119" priority="122">
      <formula>MOD(ROW(),2)=1</formula>
    </cfRule>
  </conditionalFormatting>
  <conditionalFormatting sqref="W35:AA35 W36">
    <cfRule type="expression" dxfId="118" priority="121">
      <formula>MOD(ROW(),2)=1</formula>
    </cfRule>
  </conditionalFormatting>
  <conditionalFormatting sqref="AC35:AG35">
    <cfRule type="expression" dxfId="117" priority="120">
      <formula>MOD(ROW(),2)=1</formula>
    </cfRule>
  </conditionalFormatting>
  <conditionalFormatting sqref="AI35:AK35 AJ36:AK36">
    <cfRule type="expression" dxfId="116" priority="119">
      <formula>MOD(ROW(),2)=1</formula>
    </cfRule>
  </conditionalFormatting>
  <conditionalFormatting sqref="H37:I37">
    <cfRule type="expression" dxfId="115" priority="118">
      <formula>MOD(ROW(),2)=1</formula>
    </cfRule>
  </conditionalFormatting>
  <conditionalFormatting sqref="J37:M37">
    <cfRule type="expression" dxfId="114" priority="117">
      <formula>MOD(ROW(),2)=1</formula>
    </cfRule>
  </conditionalFormatting>
  <conditionalFormatting sqref="N38:AG38">
    <cfRule type="expression" dxfId="113" priority="116">
      <formula>MOD(ROW(),2)=1</formula>
    </cfRule>
  </conditionalFormatting>
  <conditionalFormatting sqref="AI38:AK38">
    <cfRule type="expression" dxfId="112" priority="115">
      <formula>MOD(ROW(),2)=1</formula>
    </cfRule>
  </conditionalFormatting>
  <conditionalFormatting sqref="B39:AK39">
    <cfRule type="expression" dxfId="111" priority="114">
      <formula>MOD(ROW(),2)=1</formula>
    </cfRule>
  </conditionalFormatting>
  <conditionalFormatting sqref="B38:M38">
    <cfRule type="expression" dxfId="110" priority="113">
      <formula>MOD(ROW(),2)=1</formula>
    </cfRule>
  </conditionalFormatting>
  <conditionalFormatting sqref="AI40:AK40">
    <cfRule type="expression" dxfId="109" priority="112">
      <formula>MOD(ROW(),2)=1</formula>
    </cfRule>
  </conditionalFormatting>
  <conditionalFormatting sqref="W40:AG40">
    <cfRule type="expression" dxfId="108" priority="111">
      <formula>MOD(ROW(),2)=1</formula>
    </cfRule>
  </conditionalFormatting>
  <conditionalFormatting sqref="B40:U40">
    <cfRule type="expression" dxfId="107" priority="110">
      <formula>MOD(ROW(),2)=1</formula>
    </cfRule>
  </conditionalFormatting>
  <conditionalFormatting sqref="B41:U41">
    <cfRule type="expression" dxfId="106" priority="109">
      <formula>MOD(ROW(),2)=1</formula>
    </cfRule>
  </conditionalFormatting>
  <conditionalFormatting sqref="W41:AA41">
    <cfRule type="expression" dxfId="105" priority="108">
      <formula>MOD(ROW(),2)=1</formula>
    </cfRule>
  </conditionalFormatting>
  <conditionalFormatting sqref="AC41:AK41">
    <cfRule type="expression" dxfId="104" priority="107">
      <formula>MOD(ROW(),2)=1</formula>
    </cfRule>
  </conditionalFormatting>
  <conditionalFormatting sqref="B42:U42">
    <cfRule type="expression" dxfId="103" priority="106">
      <formula>MOD(ROW(),2)=1</formula>
    </cfRule>
  </conditionalFormatting>
  <conditionalFormatting sqref="X42:AK42">
    <cfRule type="expression" dxfId="102" priority="105">
      <formula>MOD(ROW(),2)=1</formula>
    </cfRule>
  </conditionalFormatting>
  <conditionalFormatting sqref="H43:M43">
    <cfRule type="expression" dxfId="101" priority="104">
      <formula>MOD(ROW(),2)=1</formula>
    </cfRule>
  </conditionalFormatting>
  <conditionalFormatting sqref="N43:U43">
    <cfRule type="expression" dxfId="100" priority="103">
      <formula>MOD(ROW(),2)=1</formula>
    </cfRule>
  </conditionalFormatting>
  <conditionalFormatting sqref="AC44:AK44">
    <cfRule type="expression" dxfId="99" priority="102">
      <formula>MOD(ROW(),2)=1</formula>
    </cfRule>
  </conditionalFormatting>
  <conditionalFormatting sqref="AC45:AI45">
    <cfRule type="expression" dxfId="98" priority="101">
      <formula>MOD(ROW(),2)=1</formula>
    </cfRule>
  </conditionalFormatting>
  <conditionalFormatting sqref="AK45">
    <cfRule type="expression" dxfId="97" priority="100">
      <formula>MOD(ROW(),2)=1</formula>
    </cfRule>
  </conditionalFormatting>
  <conditionalFormatting sqref="AI46:AK46">
    <cfRule type="expression" dxfId="96" priority="99">
      <formula>MOD(ROW(),2)=1</formula>
    </cfRule>
  </conditionalFormatting>
  <conditionalFormatting sqref="B46:AG46">
    <cfRule type="expression" dxfId="95" priority="98">
      <formula>MOD(ROW(),2)=1</formula>
    </cfRule>
  </conditionalFormatting>
  <conditionalFormatting sqref="B47:C47">
    <cfRule type="expression" dxfId="94" priority="97">
      <formula>MOD(ROW(),2)=1</formula>
    </cfRule>
  </conditionalFormatting>
  <conditionalFormatting sqref="E47">
    <cfRule type="expression" dxfId="93" priority="96">
      <formula>MOD(ROW(),2)=1</formula>
    </cfRule>
  </conditionalFormatting>
  <conditionalFormatting sqref="G47:AI47">
    <cfRule type="expression" dxfId="92" priority="95">
      <formula>MOD(ROW(),2)=1</formula>
    </cfRule>
  </conditionalFormatting>
  <conditionalFormatting sqref="C48:U48">
    <cfRule type="expression" dxfId="91" priority="94">
      <formula>MOD(ROW(),2)=1</formula>
    </cfRule>
  </conditionalFormatting>
  <conditionalFormatting sqref="W48:AA48">
    <cfRule type="expression" dxfId="90" priority="93">
      <formula>MOD(ROW(),2)=1</formula>
    </cfRule>
  </conditionalFormatting>
  <conditionalFormatting sqref="AC48:AG48">
    <cfRule type="expression" dxfId="89" priority="92">
      <formula>MOD(ROW(),2)=1</formula>
    </cfRule>
  </conditionalFormatting>
  <conditionalFormatting sqref="AI48:AK48">
    <cfRule type="expression" dxfId="88" priority="91">
      <formula>MOD(ROW(),2)=1</formula>
    </cfRule>
  </conditionalFormatting>
  <conditionalFormatting sqref="AI49:AK49">
    <cfRule type="expression" dxfId="87" priority="90">
      <formula>MOD(ROW(),2)=1</formula>
    </cfRule>
  </conditionalFormatting>
  <conditionalFormatting sqref="B49:AG49">
    <cfRule type="expression" dxfId="86" priority="89">
      <formula>MOD(ROW(),2)=1</formula>
    </cfRule>
  </conditionalFormatting>
  <conditionalFormatting sqref="AK50">
    <cfRule type="expression" dxfId="85" priority="88">
      <formula>MOD(ROW(),2)=1</formula>
    </cfRule>
  </conditionalFormatting>
  <conditionalFormatting sqref="AC50:AI50">
    <cfRule type="expression" dxfId="84" priority="87">
      <formula>MOD(ROW(),2)=1</formula>
    </cfRule>
  </conditionalFormatting>
  <conditionalFormatting sqref="B50:U50">
    <cfRule type="expression" dxfId="83" priority="86">
      <formula>MOD(ROW(),2)=1</formula>
    </cfRule>
  </conditionalFormatting>
  <conditionalFormatting sqref="W50:AA50">
    <cfRule type="expression" dxfId="82" priority="85">
      <formula>MOD(ROW(),2)=1</formula>
    </cfRule>
  </conditionalFormatting>
  <conditionalFormatting sqref="AK51">
    <cfRule type="expression" dxfId="81" priority="84">
      <formula>MOD(ROW(),2)=1</formula>
    </cfRule>
  </conditionalFormatting>
  <conditionalFormatting sqref="AC51:AI51">
    <cfRule type="expression" dxfId="80" priority="83">
      <formula>MOD(ROW(),2)=1</formula>
    </cfRule>
  </conditionalFormatting>
  <conditionalFormatting sqref="W51:AA51">
    <cfRule type="expression" dxfId="79" priority="82">
      <formula>MOD(ROW(),2)=1</formula>
    </cfRule>
  </conditionalFormatting>
  <conditionalFormatting sqref="B51:U51">
    <cfRule type="expression" dxfId="78" priority="81">
      <formula>MOD(ROW(),2)=1</formula>
    </cfRule>
  </conditionalFormatting>
  <conditionalFormatting sqref="C52">
    <cfRule type="expression" dxfId="77" priority="80">
      <formula>MOD(ROW(),2)=1</formula>
    </cfRule>
  </conditionalFormatting>
  <conditionalFormatting sqref="E52:AK52">
    <cfRule type="expression" dxfId="76" priority="79">
      <formula>MOD(ROW(),2)=1</formula>
    </cfRule>
  </conditionalFormatting>
  <conditionalFormatting sqref="B53:AA53">
    <cfRule type="expression" dxfId="75" priority="78">
      <formula>MOD(ROW(),2)=1</formula>
    </cfRule>
  </conditionalFormatting>
  <conditionalFormatting sqref="AC53:AK53">
    <cfRule type="expression" dxfId="74" priority="77">
      <formula>MOD(ROW(),2)=1</formula>
    </cfRule>
  </conditionalFormatting>
  <conditionalFormatting sqref="B54:AK54">
    <cfRule type="expression" dxfId="73" priority="76">
      <formula>MOD(ROW(),2)=1</formula>
    </cfRule>
  </conditionalFormatting>
  <conditionalFormatting sqref="B55:AG55">
    <cfRule type="expression" dxfId="72" priority="75">
      <formula>MOD(ROW(),2)=1</formula>
    </cfRule>
  </conditionalFormatting>
  <conditionalFormatting sqref="B56:AG56">
    <cfRule type="expression" dxfId="71" priority="74">
      <formula>MOD(ROW(),2)=1</formula>
    </cfRule>
  </conditionalFormatting>
  <conditionalFormatting sqref="AI56:AK56">
    <cfRule type="expression" dxfId="70" priority="73">
      <formula>MOD(ROW(),2)=1</formula>
    </cfRule>
  </conditionalFormatting>
  <conditionalFormatting sqref="B57:AG57">
    <cfRule type="expression" dxfId="69" priority="72">
      <formula>MOD(ROW(),2)=1</formula>
    </cfRule>
  </conditionalFormatting>
  <conditionalFormatting sqref="AI57:AK57">
    <cfRule type="expression" dxfId="68" priority="71">
      <formula>MOD(ROW(),2)=1</formula>
    </cfRule>
  </conditionalFormatting>
  <conditionalFormatting sqref="AK58">
    <cfRule type="expression" dxfId="67" priority="70">
      <formula>MOD(ROW(),2)=1</formula>
    </cfRule>
  </conditionalFormatting>
  <conditionalFormatting sqref="B58:AI59">
    <cfRule type="expression" dxfId="66" priority="69">
      <formula>MOD(ROW(),2)=1</formula>
    </cfRule>
  </conditionalFormatting>
  <conditionalFormatting sqref="AJ59:AK59">
    <cfRule type="expression" dxfId="65" priority="68">
      <formula>MOD(ROW(),2)=1</formula>
    </cfRule>
  </conditionalFormatting>
  <conditionalFormatting sqref="B60:AA60">
    <cfRule type="expression" dxfId="64" priority="67">
      <formula>MOD(ROW(),2)=1</formula>
    </cfRule>
  </conditionalFormatting>
  <conditionalFormatting sqref="AC60:AI60">
    <cfRule type="expression" dxfId="63" priority="66">
      <formula>MOD(ROW(),2)=1</formula>
    </cfRule>
  </conditionalFormatting>
  <conditionalFormatting sqref="AK60">
    <cfRule type="expression" dxfId="62" priority="65">
      <formula>MOD(ROW(),2)=1</formula>
    </cfRule>
  </conditionalFormatting>
  <conditionalFormatting sqref="AC61:AK61">
    <cfRule type="expression" dxfId="61" priority="64">
      <formula>MOD(ROW(),2)=1</formula>
    </cfRule>
  </conditionalFormatting>
  <conditionalFormatting sqref="B61:AA61">
    <cfRule type="expression" dxfId="60" priority="63">
      <formula>MOD(ROW(),2)=1</formula>
    </cfRule>
  </conditionalFormatting>
  <conditionalFormatting sqref="AD62:AI62">
    <cfRule type="expression" dxfId="59" priority="62">
      <formula>MOD(ROW(),2)=1</formula>
    </cfRule>
  </conditionalFormatting>
  <conditionalFormatting sqref="AK62">
    <cfRule type="expression" dxfId="58" priority="61">
      <formula>MOD(ROW(),2)=1</formula>
    </cfRule>
  </conditionalFormatting>
  <conditionalFormatting sqref="B62:AA62">
    <cfRule type="expression" dxfId="57" priority="60">
      <formula>MOD(ROW(),2)=1</formula>
    </cfRule>
  </conditionalFormatting>
  <conditionalFormatting sqref="AC62">
    <cfRule type="expression" dxfId="56" priority="59">
      <formula>MOD(ROW(),2)=1</formula>
    </cfRule>
  </conditionalFormatting>
  <conditionalFormatting sqref="B63:AA63">
    <cfRule type="expression" dxfId="55" priority="58">
      <formula>MOD(ROW(),2)=1</formula>
    </cfRule>
  </conditionalFormatting>
  <conditionalFormatting sqref="AC63:AK63">
    <cfRule type="expression" dxfId="54" priority="57">
      <formula>MOD(ROW(),2)=1</formula>
    </cfRule>
  </conditionalFormatting>
  <conditionalFormatting sqref="H64:M64">
    <cfRule type="expression" dxfId="53" priority="56">
      <formula>MOD(ROW(),2)=1</formula>
    </cfRule>
  </conditionalFormatting>
  <conditionalFormatting sqref="N64:U64">
    <cfRule type="expression" dxfId="52" priority="55">
      <formula>MOD(ROW(),2)=1</formula>
    </cfRule>
  </conditionalFormatting>
  <conditionalFormatting sqref="V64:AA64">
    <cfRule type="expression" dxfId="51" priority="54">
      <formula>MOD(ROW(),2)=1</formula>
    </cfRule>
  </conditionalFormatting>
  <conditionalFormatting sqref="AB64:AJ64">
    <cfRule type="expression" dxfId="50" priority="53">
      <formula>MOD(ROW(),2)=1</formula>
    </cfRule>
  </conditionalFormatting>
  <conditionalFormatting sqref="AK64">
    <cfRule type="expression" dxfId="49" priority="52">
      <formula>MOD(ROW(),2)=1</formula>
    </cfRule>
  </conditionalFormatting>
  <conditionalFormatting sqref="W65:AA65">
    <cfRule type="expression" dxfId="48" priority="51">
      <formula>MOD(ROW(),2)=1</formula>
    </cfRule>
  </conditionalFormatting>
  <conditionalFormatting sqref="AC65:AI65">
    <cfRule type="expression" dxfId="47" priority="50">
      <formula>MOD(ROW(),2)=1</formula>
    </cfRule>
  </conditionalFormatting>
  <conditionalFormatting sqref="AK65">
    <cfRule type="expression" dxfId="46" priority="49">
      <formula>MOD(ROW(),2)=1</formula>
    </cfRule>
  </conditionalFormatting>
  <conditionalFormatting sqref="AK66">
    <cfRule type="expression" dxfId="45" priority="48">
      <formula>MOD(ROW(),2)=1</formula>
    </cfRule>
  </conditionalFormatting>
  <conditionalFormatting sqref="AC66:AI66">
    <cfRule type="expression" dxfId="44" priority="47">
      <formula>MOD(ROW(),2)=1</formula>
    </cfRule>
  </conditionalFormatting>
  <conditionalFormatting sqref="B66:AA66">
    <cfRule type="expression" dxfId="43" priority="46">
      <formula>MOD(ROW(),2)=1</formula>
    </cfRule>
  </conditionalFormatting>
  <conditionalFormatting sqref="B67:U67">
    <cfRule type="expression" dxfId="42" priority="45">
      <formula>MOD(ROW(),2)=1</formula>
    </cfRule>
  </conditionalFormatting>
  <conditionalFormatting sqref="W67:AA67">
    <cfRule type="expression" dxfId="41" priority="44">
      <formula>MOD(ROW(),2)=1</formula>
    </cfRule>
  </conditionalFormatting>
  <conditionalFormatting sqref="AC67:AK67">
    <cfRule type="expression" dxfId="40" priority="43">
      <formula>MOD(ROW(),2)=1</formula>
    </cfRule>
  </conditionalFormatting>
  <conditionalFormatting sqref="AI68:AK68">
    <cfRule type="expression" dxfId="39" priority="42">
      <formula>MOD(ROW(),2)=1</formula>
    </cfRule>
  </conditionalFormatting>
  <conditionalFormatting sqref="B68:E68">
    <cfRule type="expression" dxfId="38" priority="41">
      <formula>MOD(ROW(),2)=1</formula>
    </cfRule>
  </conditionalFormatting>
  <conditionalFormatting sqref="G68:AG68">
    <cfRule type="expression" dxfId="37" priority="40">
      <formula>MOD(ROW(),2)=1</formula>
    </cfRule>
  </conditionalFormatting>
  <conditionalFormatting sqref="B69:E69">
    <cfRule type="expression" dxfId="36" priority="39">
      <formula>MOD(ROW(),2)=1</formula>
    </cfRule>
  </conditionalFormatting>
  <conditionalFormatting sqref="G69:AG69">
    <cfRule type="expression" dxfId="35" priority="38">
      <formula>MOD(ROW(),2)=1</formula>
    </cfRule>
  </conditionalFormatting>
  <conditionalFormatting sqref="AI69:AK69">
    <cfRule type="expression" dxfId="34" priority="37">
      <formula>MOD(ROW(),2)=1</formula>
    </cfRule>
  </conditionalFormatting>
  <conditionalFormatting sqref="AI70:AK70">
    <cfRule type="expression" dxfId="33" priority="36">
      <formula>MOD(ROW(),2)=1</formula>
    </cfRule>
  </conditionalFormatting>
  <conditionalFormatting sqref="B70:U70">
    <cfRule type="expression" dxfId="32" priority="35">
      <formula>MOD(ROW(),2)=1</formula>
    </cfRule>
  </conditionalFormatting>
  <conditionalFormatting sqref="W70:AG70">
    <cfRule type="expression" dxfId="31" priority="34">
      <formula>MOD(ROW(),2)=1</formula>
    </cfRule>
  </conditionalFormatting>
  <conditionalFormatting sqref="C71">
    <cfRule type="expression" dxfId="30" priority="33">
      <formula>MOD(ROW(),2)=1</formula>
    </cfRule>
  </conditionalFormatting>
  <conditionalFormatting sqref="E71">
    <cfRule type="expression" dxfId="29" priority="32">
      <formula>MOD(ROW(),2)=1</formula>
    </cfRule>
  </conditionalFormatting>
  <conditionalFormatting sqref="G71:M71">
    <cfRule type="expression" dxfId="28" priority="31">
      <formula>MOD(ROW(),2)=1</formula>
    </cfRule>
  </conditionalFormatting>
  <conditionalFormatting sqref="O71:U71">
    <cfRule type="expression" dxfId="27" priority="30">
      <formula>MOD(ROW(),2)=1</formula>
    </cfRule>
  </conditionalFormatting>
  <conditionalFormatting sqref="W71:AC71">
    <cfRule type="expression" dxfId="26" priority="29">
      <formula>MOD(ROW(),2)=1</formula>
    </cfRule>
  </conditionalFormatting>
  <conditionalFormatting sqref="AD71:AK71">
    <cfRule type="expression" dxfId="25" priority="28">
      <formula>MOD(ROW(),2)=1</formula>
    </cfRule>
  </conditionalFormatting>
  <conditionalFormatting sqref="B72:C72">
    <cfRule type="expression" dxfId="24" priority="27">
      <formula>MOD(ROW(),2)=1</formula>
    </cfRule>
  </conditionalFormatting>
  <conditionalFormatting sqref="E72">
    <cfRule type="expression" dxfId="23" priority="26">
      <formula>MOD(ROW(),2)=1</formula>
    </cfRule>
  </conditionalFormatting>
  <conditionalFormatting sqref="G72:AG72">
    <cfRule type="expression" dxfId="22" priority="25">
      <formula>MOD(ROW(),2)=1</formula>
    </cfRule>
  </conditionalFormatting>
  <conditionalFormatting sqref="AI72:AK72">
    <cfRule type="expression" dxfId="21" priority="24">
      <formula>MOD(ROW(),2)=1</formula>
    </cfRule>
  </conditionalFormatting>
  <conditionalFormatting sqref="B73:U73">
    <cfRule type="expression" dxfId="20" priority="23">
      <formula>MOD(ROW(),2)=1</formula>
    </cfRule>
  </conditionalFormatting>
  <conditionalFormatting sqref="W73:AK73">
    <cfRule type="expression" dxfId="19" priority="22">
      <formula>MOD(ROW(),2)=1</formula>
    </cfRule>
  </conditionalFormatting>
  <conditionalFormatting sqref="C74">
    <cfRule type="expression" dxfId="18" priority="21">
      <formula>MOD(ROW(),2)=1</formula>
    </cfRule>
  </conditionalFormatting>
  <conditionalFormatting sqref="E74">
    <cfRule type="expression" dxfId="17" priority="20">
      <formula>MOD(ROW(),2)=1</formula>
    </cfRule>
  </conditionalFormatting>
  <conditionalFormatting sqref="G74:AK74">
    <cfRule type="expression" dxfId="16" priority="19">
      <formula>MOD(ROW(),2)=1</formula>
    </cfRule>
  </conditionalFormatting>
  <conditionalFormatting sqref="B78:U78 B79:F79">
    <cfRule type="expression" dxfId="15" priority="9">
      <formula>MOD(ROW(),2)=1</formula>
    </cfRule>
  </conditionalFormatting>
  <conditionalFormatting sqref="AI78:AK78">
    <cfRule type="expression" dxfId="14" priority="10">
      <formula>MOD(ROW(),2)=1</formula>
    </cfRule>
  </conditionalFormatting>
  <conditionalFormatting sqref="G75:U75 E75 C75">
    <cfRule type="expression" dxfId="13" priority="16">
      <formula>MOD(ROW(),2)=1</formula>
    </cfRule>
  </conditionalFormatting>
  <conditionalFormatting sqref="W75:AK75">
    <cfRule type="expression" dxfId="12" priority="15">
      <formula>MOD(ROW(),2)=1</formula>
    </cfRule>
  </conditionalFormatting>
  <conditionalFormatting sqref="B76:AK76">
    <cfRule type="expression" dxfId="11" priority="14">
      <formula>MOD(ROW(),2)=1</formula>
    </cfRule>
  </conditionalFormatting>
  <conditionalFormatting sqref="AC77:AK77">
    <cfRule type="expression" dxfId="10" priority="13">
      <formula>MOD(ROW(),2)=1</formula>
    </cfRule>
  </conditionalFormatting>
  <conditionalFormatting sqref="B77:AA77">
    <cfRule type="expression" dxfId="9" priority="12">
      <formula>MOD(ROW(),2)=1</formula>
    </cfRule>
  </conditionalFormatting>
  <conditionalFormatting sqref="W78:AG78">
    <cfRule type="expression" dxfId="8" priority="11">
      <formula>MOD(ROW(),2)=1</formula>
    </cfRule>
  </conditionalFormatting>
  <conditionalFormatting sqref="E81">
    <cfRule type="expression" dxfId="7" priority="4">
      <formula>MOD(ROW(),2)=1</formula>
    </cfRule>
  </conditionalFormatting>
  <conditionalFormatting sqref="G79:AK79">
    <cfRule type="expression" dxfId="6" priority="8">
      <formula>MOD(ROW(),2)=1</formula>
    </cfRule>
  </conditionalFormatting>
  <conditionalFormatting sqref="G81:AK81">
    <cfRule type="expression" dxfId="5" priority="3">
      <formula>MOD(ROW(),2)=1</formula>
    </cfRule>
  </conditionalFormatting>
  <conditionalFormatting sqref="B80:Z80">
    <cfRule type="expression" dxfId="4" priority="7">
      <formula>MOD(ROW(),2)=1</formula>
    </cfRule>
  </conditionalFormatting>
  <conditionalFormatting sqref="AA80:AK80">
    <cfRule type="expression" dxfId="3" priority="6">
      <formula>MOD(ROW(),2)=1</formula>
    </cfRule>
  </conditionalFormatting>
  <conditionalFormatting sqref="C81">
    <cfRule type="expression" dxfId="2" priority="5">
      <formula>MOD(ROW(),2)=1</formula>
    </cfRule>
  </conditionalFormatting>
  <conditionalFormatting sqref="X36:AG36">
    <cfRule type="expression" dxfId="1" priority="2">
      <formula>MOD(ROW(),2)=1</formula>
    </cfRule>
  </conditionalFormatting>
  <conditionalFormatting sqref="AH36:AI36">
    <cfRule type="expression" dxfId="0" priority="1">
      <formula>MOD(ROW(),2)=1</formula>
    </cfRule>
  </conditionalFormatting>
  <pageMargins left="0.25" right="0.25" top="0.75" bottom="0.75" header="0.3" footer="0.3"/>
  <pageSetup paperSize="5" orientation="landscape" r:id="rId1"/>
  <headerFooter>
    <oddFooter>&amp;LRevised: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Enrollment Summary Report</vt:lpstr>
      <vt:lpstr>'Enrollment Summary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2017-04-07T16:57:47Z</dcterms:created>
  <dcterms:modified xsi:type="dcterms:W3CDTF">2020-05-26T17:56:35Z</dcterms:modified>
</cp:coreProperties>
</file>