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codeName="ThisWorkbook" defaultThemeVersion="124226"/>
  <bookViews>
    <workbookView xWindow="0" yWindow="0" windowWidth="18500" windowHeight="5790"/>
  </bookViews>
  <sheets>
    <sheet name="Enrollment Summary Report" sheetId="1" r:id="rId1"/>
  </sheets>
  <definedNames>
    <definedName name="_xlnm.Print_Area" localSheetId="0">'Enrollment Summary Report'!$A$2:$AM$102</definedName>
  </definedNames>
  <calcPr calcId="162913"/>
</workbook>
</file>

<file path=xl/calcChain.xml><?xml version="1.0" encoding="utf-8"?>
<calcChain xmlns="http://schemas.openxmlformats.org/spreadsheetml/2006/main">
  <c r="AL72" i="1" l="1"/>
  <c r="AM69" i="1" l="1"/>
  <c r="AL6" i="1"/>
  <c r="AL69" i="1"/>
  <c r="AL76" i="1" l="1"/>
  <c r="AL65" i="1"/>
  <c r="AL60" i="1"/>
  <c r="AL53" i="1"/>
  <c r="AM46" i="1"/>
  <c r="AL46" i="1"/>
  <c r="AM5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70" i="1"/>
  <c r="AM71" i="1"/>
  <c r="AM72" i="1"/>
  <c r="AM73" i="1"/>
  <c r="AM74" i="1"/>
  <c r="AM75" i="1"/>
  <c r="AM76" i="1"/>
  <c r="AM77" i="1"/>
  <c r="AM78" i="1"/>
  <c r="AM4" i="1" l="1"/>
  <c r="AL5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7" i="1"/>
  <c r="AL48" i="1"/>
  <c r="AL49" i="1"/>
  <c r="AL50" i="1"/>
  <c r="AL51" i="1"/>
  <c r="AL52" i="1"/>
  <c r="AL54" i="1"/>
  <c r="AL55" i="1"/>
  <c r="AL56" i="1"/>
  <c r="AL57" i="1"/>
  <c r="AL58" i="1"/>
  <c r="AL59" i="1"/>
  <c r="AL61" i="1"/>
  <c r="AL62" i="1"/>
  <c r="AL63" i="1"/>
  <c r="AL64" i="1"/>
  <c r="AL66" i="1"/>
  <c r="AL67" i="1"/>
  <c r="AL68" i="1"/>
  <c r="AL70" i="1"/>
  <c r="AL71" i="1"/>
  <c r="AL73" i="1"/>
  <c r="AL74" i="1"/>
  <c r="AL75" i="1"/>
  <c r="AL77" i="1"/>
  <c r="AL78" i="1"/>
  <c r="AL4" i="1"/>
</calcChain>
</file>

<file path=xl/sharedStrings.xml><?xml version="1.0" encoding="utf-8"?>
<sst xmlns="http://schemas.openxmlformats.org/spreadsheetml/2006/main" count="151" uniqueCount="116">
  <si>
    <t>AIM</t>
  </si>
  <si>
    <t>ASO</t>
  </si>
  <si>
    <t>Adventist Health Plan, Inc.</t>
  </si>
  <si>
    <t>Aetna Health of California, Inc.</t>
  </si>
  <si>
    <t>AIDS Healthcare Foundation</t>
  </si>
  <si>
    <t>Alameda Alliance For Health</t>
  </si>
  <si>
    <t>AmericasHealth Plan, Inc.</t>
  </si>
  <si>
    <t>Aspire Health Plan</t>
  </si>
  <si>
    <t>Blue Cross of California</t>
  </si>
  <si>
    <t>Brown and Toland Health Services</t>
  </si>
  <si>
    <t>California Health and Wellness Plan</t>
  </si>
  <si>
    <t>California Physicians' Service</t>
  </si>
  <si>
    <t>Care 1st Health Plan</t>
  </si>
  <si>
    <t>CareMore Health Plan</t>
  </si>
  <si>
    <t>Central Health Plan of California, Inc.</t>
  </si>
  <si>
    <t>Chinese Community Health Plan</t>
  </si>
  <si>
    <t>Choice Physicians Network, Inc.</t>
  </si>
  <si>
    <t>Cigna HealthCare of California, Inc.</t>
  </si>
  <si>
    <t>Community Care Health Plan, Inc.</t>
  </si>
  <si>
    <t>County of Ventura</t>
  </si>
  <si>
    <t>DaVita Healthcare Partners Plan</t>
  </si>
  <si>
    <t>EASY CHOICE HEALTH PLAN, Inc.</t>
  </si>
  <si>
    <t>EPIC Health Plan</t>
  </si>
  <si>
    <t>Fresno-Kings-Madera Regional Health Authority</t>
  </si>
  <si>
    <t>Health Net of California, Inc.</t>
  </si>
  <si>
    <t>Heritage Provider Network, Inc.</t>
  </si>
  <si>
    <t>Humana Health Plan of California, Inc.</t>
  </si>
  <si>
    <t>Inland Empire Health Plan</t>
  </si>
  <si>
    <t>Inter Valley Health Plan</t>
  </si>
  <si>
    <t>Kern Health Systems</t>
  </si>
  <si>
    <t>Medi-Excel, SA de CV</t>
  </si>
  <si>
    <t>Monarch Health Plan</t>
  </si>
  <si>
    <t>PIH Health Care Solutions</t>
  </si>
  <si>
    <t>PRIMECARE Medical Network, Inc.</t>
  </si>
  <si>
    <t>Prospect Health Plan, Inc.</t>
  </si>
  <si>
    <t>Providence Health Network</t>
  </si>
  <si>
    <t>San Francisco Community Health Authority</t>
  </si>
  <si>
    <t>San Joaquin County Health Commission</t>
  </si>
  <si>
    <t>San Mateo Health Commission</t>
  </si>
  <si>
    <t>Scripps Health Plan Services, Inc.</t>
  </si>
  <si>
    <t>Seaside Health Plan</t>
  </si>
  <si>
    <t>Sharp Health Plan</t>
  </si>
  <si>
    <t>Sutter Health Plan</t>
  </si>
  <si>
    <t>UnitedHealthcare Community Plan of California, Inc</t>
  </si>
  <si>
    <t>Universal Care</t>
  </si>
  <si>
    <t>Western Health Advantage</t>
  </si>
  <si>
    <t>Plan Name</t>
  </si>
  <si>
    <t>Individual (Ind.)</t>
  </si>
  <si>
    <t>Small Group Commercial (SG)</t>
  </si>
  <si>
    <t>Large Group Commercial (LG)</t>
  </si>
  <si>
    <t>PPO Individual (PPO Ind.)</t>
  </si>
  <si>
    <t>PPO Small Group (PPO SG)</t>
  </si>
  <si>
    <t>PPO Large Group (PPO LG)</t>
  </si>
  <si>
    <t>POS Individual (POS Ind.)</t>
  </si>
  <si>
    <t>POS Small Group (POS SG)</t>
  </si>
  <si>
    <t>POS Large Group (POS LG)</t>
  </si>
  <si>
    <t>Medicare Risk (MCR)</t>
  </si>
  <si>
    <t>Medicare Supplement (MCS)</t>
  </si>
  <si>
    <t>Medicare Cost (MCC)</t>
  </si>
  <si>
    <t>Medi-Cal Risk (MCalR)</t>
  </si>
  <si>
    <t>Healthy Families (HFP)</t>
  </si>
  <si>
    <t>From Other Plans (FOP)</t>
  </si>
  <si>
    <t>Other Sources of Enrollment</t>
  </si>
  <si>
    <t>Total
Membership</t>
  </si>
  <si>
    <t>Total
Grandfathered
Enrollees</t>
  </si>
  <si>
    <t>Total Ind.
Enrollment</t>
  </si>
  <si>
    <t>Grandfathered
Enrollment
(per PPACA)
included in total</t>
  </si>
  <si>
    <t>Total SG
Enrollment</t>
  </si>
  <si>
    <t>Total LG
Enrollment</t>
  </si>
  <si>
    <t>Total PPO Ind.
Enrollment</t>
  </si>
  <si>
    <t>Total PPO SG
Enrollment</t>
  </si>
  <si>
    <t>Total PPO LG
Enrollment</t>
  </si>
  <si>
    <t>Total POS Ind.
Enrollment</t>
  </si>
  <si>
    <t>Total POS SG
Enrollment</t>
  </si>
  <si>
    <t>Total POS LG
Enrollment</t>
  </si>
  <si>
    <t>Total ASO
Enrollment</t>
  </si>
  <si>
    <t>Total MCR
Enrollment</t>
  </si>
  <si>
    <t>Total MCS
Enrollment</t>
  </si>
  <si>
    <t>Total MCC
Enrollment</t>
  </si>
  <si>
    <t>Total MCalR
Enrollment</t>
  </si>
  <si>
    <t>Total HFP
Enrollment</t>
  </si>
  <si>
    <t>Total AIM
Enrollment</t>
  </si>
  <si>
    <t>Total FOP
Enrollment</t>
  </si>
  <si>
    <t>Total Other
Enrollment</t>
  </si>
  <si>
    <t>Kaiser Foundation Health Plan, Inc.</t>
  </si>
  <si>
    <t>Orange County Health Authority</t>
  </si>
  <si>
    <t xml:space="preserve">Community Health Group </t>
  </si>
  <si>
    <t xml:space="preserve">County of Los Angeles-Dept of Health Srvcs. </t>
  </si>
  <si>
    <t xml:space="preserve">Contra Costa County Medical Services </t>
  </si>
  <si>
    <t xml:space="preserve">Molina Healthcare of California </t>
  </si>
  <si>
    <t xml:space="preserve">On Lok Senior Health Services </t>
  </si>
  <si>
    <t xml:space="preserve">Partnership HealthPlan of California </t>
  </si>
  <si>
    <t xml:space="preserve">Premier Health Plan Services, Inc. </t>
  </si>
  <si>
    <t xml:space="preserve">Local Initiative Health Authority For L.A. County </t>
  </si>
  <si>
    <t xml:space="preserve">Santa Barbara San Luis Obispo Regional Health Auth </t>
  </si>
  <si>
    <t xml:space="preserve">Santa Clara County </t>
  </si>
  <si>
    <t xml:space="preserve">Santa Clara County Health Authority </t>
  </si>
  <si>
    <t>Scan Health Plan</t>
  </si>
  <si>
    <t xml:space="preserve">Santa Cruz-Monterey-Merced Managed Med. Care Comm. </t>
  </si>
  <si>
    <t xml:space="preserve">Arcadian Health Plan, Inc. </t>
  </si>
  <si>
    <t>Golden State Medicare Health Plan</t>
  </si>
  <si>
    <t>Access Senior HealthCare, Inc.</t>
  </si>
  <si>
    <t>Alignment Health Plan</t>
  </si>
  <si>
    <t>Dignity Health Provider Resources, Inc.</t>
  </si>
  <si>
    <t>Oscar Health Plan of California</t>
  </si>
  <si>
    <t>Stanford Health Care Advantage</t>
  </si>
  <si>
    <t>UnitedHealthcare Benefits Plan of California</t>
  </si>
  <si>
    <t xml:space="preserve">Sistemas Medicos Nacionales S.A.de C.V. </t>
  </si>
  <si>
    <t>Health Net Community Solutions, Inc.</t>
  </si>
  <si>
    <t>Bay Area Accountable Care Network, Inc.</t>
  </si>
  <si>
    <t>Imperial Health Plan of California, Inc.</t>
  </si>
  <si>
    <t>Medcore Health Plan</t>
  </si>
  <si>
    <t>Sequoia Health Plan</t>
  </si>
  <si>
    <t>Aetna Better Health of California Inc</t>
  </si>
  <si>
    <t xml:space="preserve">UHC of California </t>
  </si>
  <si>
    <t>2017 Full Service Health Plans' Enrollment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</si>
</sst>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0" fillId="0" borderId="0" xfId="0" applyFont="1" applyFill="1" applyAlignment="1">
      <alignment vertical="center"/>
    </xf>
    <xf numFmtId="164" fontId="20" fillId="0" borderId="0" xfId="42" applyNumberFormat="1" applyFont="1" applyFill="1" applyAlignment="1">
      <alignment vertical="center"/>
    </xf>
    <xf numFmtId="164" fontId="19" fillId="0" borderId="0" xfId="42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64" fontId="20" fillId="0" borderId="0" xfId="42" applyNumberFormat="1" applyFont="1" applyFill="1" applyBorder="1" applyAlignment="1">
      <alignment vertical="center"/>
    </xf>
    <xf numFmtId="3" fontId="20" fillId="0" borderId="0" xfId="0" applyNumberFormat="1" applyFont="1" applyFill="1" applyAlignment="1">
      <alignment vertical="center"/>
    </xf>
    <xf numFmtId="0" fontId="20" fillId="0" borderId="12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9" fillId="0" borderId="16" xfId="0" applyFont="1" applyFill="1" applyBorder="1" applyAlignment="1">
      <alignment horizontal="center" vertical="center"/>
    </xf>
    <xf numFmtId="3" fontId="20" fillId="0" borderId="11" xfId="0" applyNumberFormat="1" applyFont="1" applyFill="1" applyBorder="1" applyAlignment="1">
      <alignment horizontal="center" vertical="center" wrapText="1"/>
    </xf>
    <xf numFmtId="3" fontId="20" fillId="0" borderId="12" xfId="0" applyNumberFormat="1" applyFont="1" applyFill="1" applyBorder="1" applyAlignment="1">
      <alignment horizontal="center" vertical="center" wrapText="1"/>
    </xf>
    <xf numFmtId="3" fontId="20" fillId="0" borderId="18" xfId="0" applyNumberFormat="1" applyFont="1" applyFill="1" applyBorder="1" applyAlignment="1">
      <alignment horizontal="center" vertical="center" wrapText="1"/>
    </xf>
    <xf numFmtId="3" fontId="20" fillId="0" borderId="19" xfId="0" applyNumberFormat="1" applyFont="1" applyFill="1" applyBorder="1" applyAlignment="1">
      <alignment horizontal="center" vertical="center" wrapText="1"/>
    </xf>
    <xf numFmtId="3" fontId="20" fillId="0" borderId="17" xfId="0" applyNumberFormat="1" applyFont="1" applyFill="1" applyBorder="1" applyAlignment="1">
      <alignment horizontal="center" vertical="center"/>
    </xf>
    <xf numFmtId="3" fontId="20" fillId="0" borderId="13" xfId="0" applyNumberFormat="1" applyFont="1" applyFill="1" applyBorder="1" applyAlignment="1">
      <alignment horizontal="center" vertical="center" wrapText="1"/>
    </xf>
    <xf numFmtId="3" fontId="20" fillId="0" borderId="20" xfId="0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3" fontId="20" fillId="0" borderId="20" xfId="0" applyNumberFormat="1" applyFont="1" applyFill="1" applyBorder="1" applyAlignment="1">
      <alignment horizontal="center" vertical="center" wrapText="1"/>
    </xf>
    <xf numFmtId="3" fontId="20" fillId="0" borderId="12" xfId="0" applyNumberFormat="1" applyFont="1" applyFill="1" applyBorder="1" applyAlignment="1">
      <alignment horizontal="center" vertical="center"/>
    </xf>
    <xf numFmtId="3" fontId="20" fillId="0" borderId="11" xfId="0" applyNumberFormat="1" applyFont="1" applyFill="1" applyBorder="1" applyAlignment="1">
      <alignment horizontal="center" vertical="center"/>
    </xf>
    <xf numFmtId="3" fontId="20" fillId="0" borderId="21" xfId="0" applyNumberFormat="1" applyFont="1" applyFill="1" applyBorder="1" applyAlignment="1">
      <alignment horizontal="center" vertical="center" wrapText="1"/>
    </xf>
    <xf numFmtId="3" fontId="20" fillId="33" borderId="12" xfId="0" applyNumberFormat="1" applyFont="1" applyFill="1" applyBorder="1" applyAlignment="1">
      <alignment horizontal="center" vertical="center" wrapText="1"/>
    </xf>
    <xf numFmtId="3" fontId="20" fillId="0" borderId="17" xfId="0" applyNumberFormat="1" applyFont="1" applyFill="1" applyBorder="1" applyAlignment="1">
      <alignment horizontal="center" vertical="center" wrapText="1"/>
    </xf>
    <xf numFmtId="3" fontId="20" fillId="0" borderId="19" xfId="0" applyNumberFormat="1" applyFont="1" applyFill="1" applyBorder="1" applyAlignment="1">
      <alignment horizontal="center" vertical="center"/>
    </xf>
    <xf numFmtId="3" fontId="20" fillId="34" borderId="22" xfId="0" applyNumberFormat="1" applyFont="1" applyFill="1" applyBorder="1" applyAlignment="1">
      <alignment horizontal="center" vertical="center" wrapText="1"/>
    </xf>
    <xf numFmtId="3" fontId="20" fillId="0" borderId="23" xfId="0" applyNumberFormat="1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vertical="center" wrapText="1"/>
    </xf>
    <xf numFmtId="3" fontId="20" fillId="34" borderId="24" xfId="0" applyNumberFormat="1" applyFont="1" applyFill="1" applyBorder="1" applyAlignment="1">
      <alignment horizontal="center" vertical="center" wrapText="1"/>
    </xf>
    <xf numFmtId="3" fontId="20" fillId="0" borderId="15" xfId="0" applyNumberFormat="1" applyFont="1" applyFill="1" applyBorder="1" applyAlignment="1">
      <alignment horizontal="center" vertical="center"/>
    </xf>
    <xf numFmtId="0" fontId="19" fillId="34" borderId="25" xfId="0" applyFont="1" applyFill="1" applyBorder="1" applyAlignment="1">
      <alignment vertical="center" wrapText="1"/>
    </xf>
    <xf numFmtId="0" fontId="19" fillId="34" borderId="26" xfId="0" applyFont="1" applyFill="1" applyBorder="1" applyAlignment="1">
      <alignment vertical="center"/>
    </xf>
    <xf numFmtId="0" fontId="19" fillId="0" borderId="27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 wrapText="1"/>
    </xf>
    <xf numFmtId="0" fontId="19" fillId="34" borderId="28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/>
    <xf numFmtId="0" fontId="19" fillId="34" borderId="10" xfId="0" applyFont="1" applyFill="1" applyBorder="1" applyAlignment="1">
      <alignment vertical="center"/>
    </xf>
    <xf numFmtId="0" fontId="19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6"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U108"/>
  <sheetViews>
    <sheetView showGridLines="0" tabSelected="1" zoomScale="70" zoomScaleNormal="70" workbookViewId="0">
      <pane xSplit="1" ySplit="3" topLeftCell="V4" activePane="bottomRight" state="frozen"/>
      <selection pane="topRight" activeCell="B1" sqref="B1"/>
      <selection pane="bottomLeft" activeCell="A4" sqref="A4"/>
      <selection pane="bottomRight" activeCell="AB2" sqref="AB2"/>
    </sheetView>
  </sheetViews>
  <sheetFormatPr defaultColWidth="9.1796875" defaultRowHeight="15.5" x14ac:dyDescent="0.35"/>
  <cols>
    <col min="1" max="1" width="52.7265625" style="1" customWidth="1"/>
    <col min="2" max="3" width="18.1796875" style="1" bestFit="1" customWidth="1"/>
    <col min="4" max="4" width="18.453125" style="1" customWidth="1"/>
    <col min="5" max="5" width="16.453125" style="1" customWidth="1"/>
    <col min="6" max="6" width="14.26953125" style="1" customWidth="1"/>
    <col min="7" max="7" width="15.7265625" style="1" customWidth="1"/>
    <col min="8" max="8" width="14.26953125" style="1" customWidth="1"/>
    <col min="9" max="9" width="15.26953125" style="1" customWidth="1"/>
    <col min="10" max="10" width="14.26953125" style="1" customWidth="1"/>
    <col min="11" max="11" width="15.7265625" style="1" customWidth="1"/>
    <col min="12" max="12" width="14.26953125" style="1" customWidth="1"/>
    <col min="13" max="13" width="16.26953125" style="1" customWidth="1"/>
    <col min="14" max="14" width="14.26953125" style="1" customWidth="1"/>
    <col min="15" max="15" width="16" style="1" customWidth="1"/>
    <col min="16" max="16" width="14.26953125" style="1" customWidth="1"/>
    <col min="17" max="17" width="16.1796875" style="1" customWidth="1"/>
    <col min="18" max="18" width="14.26953125" style="1" customWidth="1"/>
    <col min="19" max="19" width="15.7265625" style="1" customWidth="1"/>
    <col min="20" max="20" width="14.26953125" style="1" customWidth="1"/>
    <col min="21" max="21" width="15.7265625" style="1" customWidth="1"/>
    <col min="22" max="22" width="14.26953125" style="1" customWidth="1"/>
    <col min="23" max="23" width="16.453125" style="1" customWidth="1"/>
    <col min="24" max="24" width="14.26953125" style="1" customWidth="1"/>
    <col min="25" max="25" width="16.453125" style="1" customWidth="1"/>
    <col min="26" max="26" width="14.26953125" style="1" customWidth="1"/>
    <col min="27" max="27" width="17.26953125" style="1" customWidth="1"/>
    <col min="28" max="28" width="14.26953125" style="1" customWidth="1"/>
    <col min="29" max="29" width="15.81640625" style="1" customWidth="1"/>
    <col min="30" max="30" width="14.26953125" style="1" customWidth="1"/>
    <col min="31" max="31" width="15.81640625" style="1" customWidth="1"/>
    <col min="32" max="32" width="14.26953125" style="1" customWidth="1"/>
    <col min="33" max="33" width="17.1796875" style="1" customWidth="1"/>
    <col min="34" max="34" width="14.26953125" style="1" customWidth="1"/>
    <col min="35" max="35" width="15.453125" style="1" customWidth="1"/>
    <col min="36" max="36" width="14.26953125" style="1" customWidth="1"/>
    <col min="37" max="37" width="15.81640625" style="1" customWidth="1"/>
    <col min="38" max="38" width="15.54296875" style="1" customWidth="1"/>
    <col min="39" max="39" width="17.1796875" style="1" customWidth="1"/>
    <col min="40" max="45" width="9.1796875" style="1" customWidth="1"/>
    <col min="46" max="46" width="10.54296875" style="1" customWidth="1"/>
    <col min="47" max="47" width="12" style="2" bestFit="1" customWidth="1"/>
    <col min="48" max="16384" width="9.1796875" style="1"/>
  </cols>
  <sheetData>
    <row r="1" spans="1:47" ht="18.5" thickBot="1" x14ac:dyDescent="0.45">
      <c r="A1" s="37" t="s">
        <v>115</v>
      </c>
    </row>
    <row r="2" spans="1:47" ht="63" customHeight="1" thickBot="1" x14ac:dyDescent="0.4">
      <c r="A2" s="38"/>
      <c r="B2" s="39" t="s">
        <v>47</v>
      </c>
      <c r="C2" s="10" t="s">
        <v>47</v>
      </c>
      <c r="D2" s="18" t="s">
        <v>48</v>
      </c>
      <c r="E2" s="18" t="s">
        <v>48</v>
      </c>
      <c r="F2" s="18" t="s">
        <v>49</v>
      </c>
      <c r="G2" s="18" t="s">
        <v>49</v>
      </c>
      <c r="H2" s="18" t="s">
        <v>50</v>
      </c>
      <c r="I2" s="18" t="s">
        <v>50</v>
      </c>
      <c r="J2" s="18" t="s">
        <v>51</v>
      </c>
      <c r="K2" s="18" t="s">
        <v>51</v>
      </c>
      <c r="L2" s="18" t="s">
        <v>52</v>
      </c>
      <c r="M2" s="18" t="s">
        <v>52</v>
      </c>
      <c r="N2" s="18" t="s">
        <v>53</v>
      </c>
      <c r="O2" s="18" t="s">
        <v>53</v>
      </c>
      <c r="P2" s="18" t="s">
        <v>54</v>
      </c>
      <c r="Q2" s="18" t="s">
        <v>54</v>
      </c>
      <c r="R2" s="18" t="s">
        <v>55</v>
      </c>
      <c r="S2" s="18" t="s">
        <v>55</v>
      </c>
      <c r="T2" s="18" t="s">
        <v>1</v>
      </c>
      <c r="U2" s="18" t="s">
        <v>1</v>
      </c>
      <c r="V2" s="18" t="s">
        <v>56</v>
      </c>
      <c r="W2" s="18" t="s">
        <v>56</v>
      </c>
      <c r="X2" s="18" t="s">
        <v>57</v>
      </c>
      <c r="Y2" s="18" t="s">
        <v>57</v>
      </c>
      <c r="Z2" s="18" t="s">
        <v>58</v>
      </c>
      <c r="AA2" s="18" t="s">
        <v>58</v>
      </c>
      <c r="AB2" s="18" t="s">
        <v>59</v>
      </c>
      <c r="AC2" s="18" t="s">
        <v>59</v>
      </c>
      <c r="AD2" s="18" t="s">
        <v>60</v>
      </c>
      <c r="AE2" s="18" t="s">
        <v>60</v>
      </c>
      <c r="AF2" s="18" t="s">
        <v>0</v>
      </c>
      <c r="AG2" s="18" t="s">
        <v>0</v>
      </c>
      <c r="AH2" s="18" t="s">
        <v>61</v>
      </c>
      <c r="AI2" s="18" t="s">
        <v>61</v>
      </c>
      <c r="AJ2" s="18" t="s">
        <v>62</v>
      </c>
      <c r="AK2" s="18" t="s">
        <v>62</v>
      </c>
      <c r="AL2" s="31"/>
      <c r="AM2" s="32"/>
      <c r="AN2" s="2"/>
      <c r="AU2" s="1"/>
    </row>
    <row r="3" spans="1:47" ht="74.25" customHeight="1" thickBot="1" x14ac:dyDescent="0.4">
      <c r="A3" s="33" t="s">
        <v>46</v>
      </c>
      <c r="B3" s="40" t="s">
        <v>65</v>
      </c>
      <c r="C3" s="34" t="s">
        <v>66</v>
      </c>
      <c r="D3" s="34" t="s">
        <v>67</v>
      </c>
      <c r="E3" s="34" t="s">
        <v>66</v>
      </c>
      <c r="F3" s="34" t="s">
        <v>68</v>
      </c>
      <c r="G3" s="34" t="s">
        <v>66</v>
      </c>
      <c r="H3" s="34" t="s">
        <v>69</v>
      </c>
      <c r="I3" s="34" t="s">
        <v>66</v>
      </c>
      <c r="J3" s="34" t="s">
        <v>70</v>
      </c>
      <c r="K3" s="34" t="s">
        <v>66</v>
      </c>
      <c r="L3" s="34" t="s">
        <v>71</v>
      </c>
      <c r="M3" s="34" t="s">
        <v>66</v>
      </c>
      <c r="N3" s="34" t="s">
        <v>72</v>
      </c>
      <c r="O3" s="34" t="s">
        <v>66</v>
      </c>
      <c r="P3" s="34" t="s">
        <v>73</v>
      </c>
      <c r="Q3" s="34" t="s">
        <v>66</v>
      </c>
      <c r="R3" s="34" t="s">
        <v>74</v>
      </c>
      <c r="S3" s="34" t="s">
        <v>66</v>
      </c>
      <c r="T3" s="34" t="s">
        <v>75</v>
      </c>
      <c r="U3" s="34" t="s">
        <v>66</v>
      </c>
      <c r="V3" s="34" t="s">
        <v>76</v>
      </c>
      <c r="W3" s="34" t="s">
        <v>66</v>
      </c>
      <c r="X3" s="34" t="s">
        <v>77</v>
      </c>
      <c r="Y3" s="34" t="s">
        <v>66</v>
      </c>
      <c r="Z3" s="34" t="s">
        <v>78</v>
      </c>
      <c r="AA3" s="34" t="s">
        <v>66</v>
      </c>
      <c r="AB3" s="34" t="s">
        <v>79</v>
      </c>
      <c r="AC3" s="34" t="s">
        <v>66</v>
      </c>
      <c r="AD3" s="34" t="s">
        <v>80</v>
      </c>
      <c r="AE3" s="34" t="s">
        <v>66</v>
      </c>
      <c r="AF3" s="34" t="s">
        <v>81</v>
      </c>
      <c r="AG3" s="34" t="s">
        <v>66</v>
      </c>
      <c r="AH3" s="34" t="s">
        <v>82</v>
      </c>
      <c r="AI3" s="34" t="s">
        <v>66</v>
      </c>
      <c r="AJ3" s="34" t="s">
        <v>83</v>
      </c>
      <c r="AK3" s="34" t="s">
        <v>66</v>
      </c>
      <c r="AL3" s="35" t="s">
        <v>63</v>
      </c>
      <c r="AM3" s="36" t="s">
        <v>64</v>
      </c>
      <c r="AN3" s="3"/>
      <c r="AO3" s="4"/>
      <c r="AU3" s="1"/>
    </row>
    <row r="4" spans="1:47" s="4" customFormat="1" x14ac:dyDescent="0.35">
      <c r="A4" s="28" t="s">
        <v>101</v>
      </c>
      <c r="B4" s="22">
        <v>0</v>
      </c>
      <c r="C4" s="22">
        <v>0</v>
      </c>
      <c r="D4" s="22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22">
        <v>0</v>
      </c>
      <c r="AG4" s="22">
        <v>0</v>
      </c>
      <c r="AH4" s="22">
        <v>3002</v>
      </c>
      <c r="AI4" s="22">
        <v>0</v>
      </c>
      <c r="AJ4" s="22">
        <v>0</v>
      </c>
      <c r="AK4" s="22">
        <v>0</v>
      </c>
      <c r="AL4" s="29">
        <f>SUM(AH4,AJ4,AF4,AD4,AB4,Z4,H4,J4,L4,N4,P4,R4,T4,B4,D4,F4,V4,X4)</f>
        <v>3002</v>
      </c>
      <c r="AM4" s="30">
        <f>SUM(AK4,AI4,AG4,AE4,AC4,AA4,Y4,W4,U4,S4,Q4,O4,M4,K4,I4,G4,E4,C4)</f>
        <v>0</v>
      </c>
      <c r="AN4" s="5"/>
      <c r="AO4" s="6"/>
    </row>
    <row r="5" spans="1:47" x14ac:dyDescent="0.35">
      <c r="A5" s="7" t="s">
        <v>2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17521</v>
      </c>
      <c r="AI5" s="12">
        <v>0</v>
      </c>
      <c r="AJ5" s="12">
        <v>0</v>
      </c>
      <c r="AK5" s="12">
        <v>0</v>
      </c>
      <c r="AL5" s="26">
        <f t="shared" ref="AL5:AL69" si="0">SUM(AH5,AJ5,AF5,AD5,AB5,Z5,H5,J5,L5,N5,P5,R5,T5,B5,D5,F5,V5,X5)</f>
        <v>17521</v>
      </c>
      <c r="AM5" s="15">
        <f t="shared" ref="AM5:AM69" si="1">SUM(AK5,AI5,AG5,AE5,AC5,AA5,Y5,W5,U5,S5,Q5,O5,M5,K5,I5,G5,E5,C5)</f>
        <v>0</v>
      </c>
      <c r="AN5" s="5"/>
      <c r="AO5" s="6"/>
      <c r="AU5" s="1"/>
    </row>
    <row r="6" spans="1:47" x14ac:dyDescent="0.35">
      <c r="A6" s="7" t="s">
        <v>113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26">
        <f t="shared" si="0"/>
        <v>0</v>
      </c>
      <c r="AM6" s="15"/>
      <c r="AN6" s="5"/>
      <c r="AO6" s="6"/>
      <c r="AU6" s="1"/>
    </row>
    <row r="7" spans="1:47" x14ac:dyDescent="0.35">
      <c r="A7" s="7" t="s">
        <v>3</v>
      </c>
      <c r="B7" s="12">
        <v>0</v>
      </c>
      <c r="C7" s="12">
        <v>0</v>
      </c>
      <c r="D7" s="12">
        <v>30612</v>
      </c>
      <c r="E7" s="12">
        <v>0</v>
      </c>
      <c r="F7" s="12">
        <v>221057</v>
      </c>
      <c r="G7" s="12">
        <v>2511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619</v>
      </c>
      <c r="S7" s="12">
        <v>0</v>
      </c>
      <c r="T7" s="12">
        <v>0</v>
      </c>
      <c r="U7" s="12">
        <v>0</v>
      </c>
      <c r="V7" s="12">
        <v>16544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26">
        <f t="shared" si="0"/>
        <v>268832</v>
      </c>
      <c r="AM7" s="15">
        <f t="shared" si="1"/>
        <v>2511</v>
      </c>
      <c r="AN7" s="5"/>
      <c r="AO7" s="6"/>
      <c r="AU7" s="1"/>
    </row>
    <row r="8" spans="1:47" x14ac:dyDescent="0.35">
      <c r="A8" s="7" t="s">
        <v>4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741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673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26">
        <f t="shared" si="0"/>
        <v>1414</v>
      </c>
      <c r="AM8" s="15">
        <f t="shared" si="1"/>
        <v>0</v>
      </c>
      <c r="AN8" s="5"/>
      <c r="AO8" s="6"/>
      <c r="AU8" s="1"/>
    </row>
    <row r="9" spans="1:47" x14ac:dyDescent="0.35">
      <c r="A9" s="7" t="s">
        <v>5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264688</v>
      </c>
      <c r="AC9" s="12">
        <v>0</v>
      </c>
      <c r="AD9" s="12">
        <v>0</v>
      </c>
      <c r="AE9" s="15">
        <v>0</v>
      </c>
      <c r="AF9" s="12">
        <v>0</v>
      </c>
      <c r="AG9" s="15">
        <v>0</v>
      </c>
      <c r="AH9" s="12">
        <v>0</v>
      </c>
      <c r="AI9" s="12">
        <v>0</v>
      </c>
      <c r="AJ9" s="12">
        <v>5726</v>
      </c>
      <c r="AK9" s="12">
        <v>0</v>
      </c>
      <c r="AL9" s="26">
        <f t="shared" si="0"/>
        <v>270414</v>
      </c>
      <c r="AM9" s="15">
        <f t="shared" si="1"/>
        <v>0</v>
      </c>
      <c r="AN9" s="5"/>
      <c r="AO9" s="6"/>
      <c r="AU9" s="1"/>
    </row>
    <row r="10" spans="1:47" x14ac:dyDescent="0.35">
      <c r="A10" s="7" t="s">
        <v>102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35337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5">
        <v>0</v>
      </c>
      <c r="AF10" s="12">
        <v>0</v>
      </c>
      <c r="AG10" s="15">
        <v>0</v>
      </c>
      <c r="AH10" s="12">
        <v>0</v>
      </c>
      <c r="AI10" s="12">
        <v>0</v>
      </c>
      <c r="AJ10" s="12">
        <v>0</v>
      </c>
      <c r="AK10" s="12">
        <v>0</v>
      </c>
      <c r="AL10" s="26">
        <f t="shared" si="0"/>
        <v>35337</v>
      </c>
      <c r="AM10" s="15">
        <f t="shared" si="1"/>
        <v>0</v>
      </c>
      <c r="AN10" s="5"/>
      <c r="AO10" s="6"/>
      <c r="AU10" s="1"/>
    </row>
    <row r="11" spans="1:47" x14ac:dyDescent="0.35">
      <c r="A11" s="7" t="s">
        <v>6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5">
        <v>0</v>
      </c>
      <c r="AF11" s="12">
        <v>0</v>
      </c>
      <c r="AG11" s="15">
        <v>0</v>
      </c>
      <c r="AH11" s="12">
        <v>976</v>
      </c>
      <c r="AI11" s="12">
        <v>0</v>
      </c>
      <c r="AJ11" s="12">
        <v>0</v>
      </c>
      <c r="AK11" s="12">
        <v>0</v>
      </c>
      <c r="AL11" s="26">
        <f t="shared" si="0"/>
        <v>976</v>
      </c>
      <c r="AM11" s="15">
        <f t="shared" si="1"/>
        <v>0</v>
      </c>
      <c r="AN11" s="5"/>
      <c r="AO11" s="6"/>
      <c r="AU11" s="1"/>
    </row>
    <row r="12" spans="1:47" x14ac:dyDescent="0.35">
      <c r="A12" s="7" t="s">
        <v>99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70794</v>
      </c>
      <c r="W12" s="12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25">
        <v>0</v>
      </c>
      <c r="AF12" s="13">
        <v>0</v>
      </c>
      <c r="AG12" s="25">
        <v>0</v>
      </c>
      <c r="AH12" s="12">
        <v>0</v>
      </c>
      <c r="AI12" s="12">
        <v>0</v>
      </c>
      <c r="AJ12" s="12">
        <v>8739</v>
      </c>
      <c r="AK12" s="12">
        <v>0</v>
      </c>
      <c r="AL12" s="26">
        <f t="shared" si="0"/>
        <v>79533</v>
      </c>
      <c r="AM12" s="15">
        <f t="shared" si="1"/>
        <v>0</v>
      </c>
      <c r="AN12" s="5"/>
      <c r="AO12" s="6"/>
      <c r="AU12" s="1"/>
    </row>
    <row r="13" spans="1:47" x14ac:dyDescent="0.35">
      <c r="A13" s="7" t="s">
        <v>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2414</v>
      </c>
      <c r="W13" s="12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15">
        <v>0</v>
      </c>
      <c r="AF13" s="24">
        <v>0</v>
      </c>
      <c r="AG13" s="15">
        <v>0</v>
      </c>
      <c r="AH13" s="12">
        <v>0</v>
      </c>
      <c r="AI13" s="12">
        <v>0</v>
      </c>
      <c r="AJ13" s="12">
        <v>0</v>
      </c>
      <c r="AK13" s="12">
        <v>0</v>
      </c>
      <c r="AL13" s="26">
        <f t="shared" si="0"/>
        <v>2414</v>
      </c>
      <c r="AM13" s="15">
        <f t="shared" si="1"/>
        <v>0</v>
      </c>
      <c r="AN13" s="5"/>
      <c r="AO13" s="6"/>
      <c r="AU13" s="1"/>
    </row>
    <row r="14" spans="1:47" x14ac:dyDescent="0.35">
      <c r="A14" s="7" t="s">
        <v>109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15">
        <v>0</v>
      </c>
      <c r="AF14" s="24">
        <v>0</v>
      </c>
      <c r="AG14" s="15">
        <v>0</v>
      </c>
      <c r="AH14" s="12">
        <v>14647</v>
      </c>
      <c r="AI14" s="12">
        <v>0</v>
      </c>
      <c r="AJ14" s="12">
        <v>0</v>
      </c>
      <c r="AK14" s="12">
        <v>0</v>
      </c>
      <c r="AL14" s="26">
        <f t="shared" si="0"/>
        <v>14647</v>
      </c>
      <c r="AM14" s="15">
        <f t="shared" si="1"/>
        <v>0</v>
      </c>
      <c r="AN14" s="5"/>
      <c r="AO14" s="6"/>
      <c r="AU14" s="1"/>
    </row>
    <row r="15" spans="1:47" x14ac:dyDescent="0.35">
      <c r="A15" s="7" t="s">
        <v>8</v>
      </c>
      <c r="B15" s="12">
        <v>27075</v>
      </c>
      <c r="C15" s="12">
        <v>1330</v>
      </c>
      <c r="D15" s="12">
        <v>85742</v>
      </c>
      <c r="E15" s="12">
        <v>0</v>
      </c>
      <c r="F15" s="12">
        <v>629998</v>
      </c>
      <c r="G15" s="12">
        <v>22299</v>
      </c>
      <c r="H15" s="12">
        <v>380172</v>
      </c>
      <c r="I15" s="12">
        <v>25944</v>
      </c>
      <c r="J15" s="12">
        <v>286487</v>
      </c>
      <c r="K15" s="12">
        <v>0</v>
      </c>
      <c r="L15" s="12">
        <v>644919</v>
      </c>
      <c r="M15" s="12">
        <v>26890</v>
      </c>
      <c r="N15" s="12">
        <v>0</v>
      </c>
      <c r="O15" s="12">
        <v>0</v>
      </c>
      <c r="P15" s="12">
        <v>0</v>
      </c>
      <c r="Q15" s="12">
        <v>0</v>
      </c>
      <c r="R15" s="12">
        <v>201</v>
      </c>
      <c r="S15" s="12">
        <v>15</v>
      </c>
      <c r="T15" s="12">
        <v>287993</v>
      </c>
      <c r="U15" s="12">
        <v>72279</v>
      </c>
      <c r="V15" s="12">
        <v>36771</v>
      </c>
      <c r="W15" s="12">
        <v>0</v>
      </c>
      <c r="X15" s="24">
        <v>257230</v>
      </c>
      <c r="Y15" s="24">
        <v>0</v>
      </c>
      <c r="Z15" s="24">
        <v>1639</v>
      </c>
      <c r="AA15" s="24">
        <v>0</v>
      </c>
      <c r="AB15" s="24">
        <v>785412</v>
      </c>
      <c r="AC15" s="24">
        <v>0</v>
      </c>
      <c r="AD15" s="24">
        <v>0</v>
      </c>
      <c r="AE15" s="15">
        <v>0</v>
      </c>
      <c r="AF15" s="24">
        <v>0</v>
      </c>
      <c r="AG15" s="15">
        <v>0</v>
      </c>
      <c r="AH15" s="12">
        <v>460624</v>
      </c>
      <c r="AI15" s="12">
        <v>0</v>
      </c>
      <c r="AJ15" s="12">
        <v>0</v>
      </c>
      <c r="AK15" s="12">
        <v>0</v>
      </c>
      <c r="AL15" s="26">
        <f t="shared" si="0"/>
        <v>3884263</v>
      </c>
      <c r="AM15" s="15">
        <f t="shared" si="1"/>
        <v>148757</v>
      </c>
      <c r="AN15" s="5"/>
      <c r="AO15" s="6"/>
      <c r="AU15" s="1"/>
    </row>
    <row r="16" spans="1:47" x14ac:dyDescent="0.35">
      <c r="A16" s="7" t="s">
        <v>9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15">
        <v>0</v>
      </c>
      <c r="AF16" s="24">
        <v>0</v>
      </c>
      <c r="AG16" s="15">
        <v>0</v>
      </c>
      <c r="AH16" s="12">
        <v>9722</v>
      </c>
      <c r="AI16" s="12">
        <v>0</v>
      </c>
      <c r="AJ16" s="12">
        <v>0</v>
      </c>
      <c r="AK16" s="12">
        <v>0</v>
      </c>
      <c r="AL16" s="26">
        <f t="shared" si="0"/>
        <v>9722</v>
      </c>
      <c r="AM16" s="15">
        <f t="shared" si="1"/>
        <v>0</v>
      </c>
      <c r="AN16" s="5"/>
      <c r="AO16" s="6"/>
      <c r="AU16" s="1"/>
    </row>
    <row r="17" spans="1:47" x14ac:dyDescent="0.35">
      <c r="A17" s="7" t="s">
        <v>10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192101</v>
      </c>
      <c r="AC17" s="24">
        <v>0</v>
      </c>
      <c r="AD17" s="24">
        <v>0</v>
      </c>
      <c r="AE17" s="15">
        <v>0</v>
      </c>
      <c r="AF17" s="24">
        <v>0</v>
      </c>
      <c r="AG17" s="15">
        <v>0</v>
      </c>
      <c r="AH17" s="12">
        <v>0</v>
      </c>
      <c r="AI17" s="12">
        <v>0</v>
      </c>
      <c r="AJ17" s="12">
        <v>0</v>
      </c>
      <c r="AK17" s="12">
        <v>0</v>
      </c>
      <c r="AL17" s="26">
        <f t="shared" si="0"/>
        <v>192101</v>
      </c>
      <c r="AM17" s="15">
        <f t="shared" si="1"/>
        <v>0</v>
      </c>
      <c r="AN17" s="5"/>
      <c r="AO17" s="6"/>
      <c r="AU17" s="1"/>
    </row>
    <row r="18" spans="1:47" x14ac:dyDescent="0.35">
      <c r="A18" s="7" t="s">
        <v>11</v>
      </c>
      <c r="B18" s="12">
        <v>12076</v>
      </c>
      <c r="C18" s="12">
        <v>0</v>
      </c>
      <c r="D18" s="12">
        <v>130593</v>
      </c>
      <c r="E18" s="12">
        <v>0</v>
      </c>
      <c r="F18" s="12">
        <v>533451</v>
      </c>
      <c r="G18" s="12">
        <v>0</v>
      </c>
      <c r="H18" s="12">
        <v>623503</v>
      </c>
      <c r="I18" s="12">
        <v>0</v>
      </c>
      <c r="J18" s="12">
        <v>395413</v>
      </c>
      <c r="K18" s="12">
        <v>0</v>
      </c>
      <c r="L18" s="12">
        <v>547424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47306</v>
      </c>
      <c r="S18" s="12">
        <v>0</v>
      </c>
      <c r="T18" s="12">
        <v>705676</v>
      </c>
      <c r="U18" s="12">
        <v>0</v>
      </c>
      <c r="V18" s="12">
        <v>104180</v>
      </c>
      <c r="W18" s="12">
        <v>0</v>
      </c>
      <c r="X18" s="24">
        <v>173914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15">
        <v>0</v>
      </c>
      <c r="AF18" s="24">
        <v>0</v>
      </c>
      <c r="AG18" s="15">
        <v>0</v>
      </c>
      <c r="AH18" s="12">
        <v>0</v>
      </c>
      <c r="AI18" s="12">
        <v>0</v>
      </c>
      <c r="AJ18" s="12">
        <v>0</v>
      </c>
      <c r="AK18" s="12">
        <v>0</v>
      </c>
      <c r="AL18" s="26">
        <f t="shared" si="0"/>
        <v>3273536</v>
      </c>
      <c r="AM18" s="15">
        <f t="shared" si="1"/>
        <v>0</v>
      </c>
      <c r="AN18" s="5"/>
      <c r="AO18" s="6"/>
      <c r="AU18" s="1"/>
    </row>
    <row r="19" spans="1:47" x14ac:dyDescent="0.35">
      <c r="A19" s="7" t="s">
        <v>12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54984</v>
      </c>
      <c r="W19" s="12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90833</v>
      </c>
      <c r="AC19" s="24">
        <v>0</v>
      </c>
      <c r="AD19" s="24">
        <v>0</v>
      </c>
      <c r="AE19" s="15">
        <v>0</v>
      </c>
      <c r="AF19" s="24">
        <v>0</v>
      </c>
      <c r="AG19" s="15">
        <v>0</v>
      </c>
      <c r="AH19" s="12">
        <v>350538</v>
      </c>
      <c r="AI19" s="12">
        <v>0</v>
      </c>
      <c r="AJ19" s="12">
        <v>5769</v>
      </c>
      <c r="AK19" s="12">
        <v>0</v>
      </c>
      <c r="AL19" s="26">
        <f t="shared" si="0"/>
        <v>502124</v>
      </c>
      <c r="AM19" s="15">
        <f t="shared" si="1"/>
        <v>0</v>
      </c>
      <c r="AN19" s="5"/>
      <c r="AO19" s="6"/>
      <c r="AU19" s="1"/>
    </row>
    <row r="20" spans="1:47" x14ac:dyDescent="0.35">
      <c r="A20" s="7" t="s">
        <v>13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54643</v>
      </c>
      <c r="W20" s="12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15">
        <v>0</v>
      </c>
      <c r="AF20" s="24">
        <v>0</v>
      </c>
      <c r="AG20" s="15">
        <v>0</v>
      </c>
      <c r="AH20" s="12">
        <v>3695</v>
      </c>
      <c r="AI20" s="12">
        <v>0</v>
      </c>
      <c r="AJ20" s="12">
        <v>0</v>
      </c>
      <c r="AK20" s="12">
        <v>0</v>
      </c>
      <c r="AL20" s="26">
        <f t="shared" si="0"/>
        <v>58338</v>
      </c>
      <c r="AM20" s="15">
        <f t="shared" si="1"/>
        <v>0</v>
      </c>
      <c r="AN20" s="5"/>
      <c r="AO20" s="6"/>
      <c r="AU20" s="1"/>
    </row>
    <row r="21" spans="1:47" x14ac:dyDescent="0.35">
      <c r="A21" s="7" t="s">
        <v>14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36167</v>
      </c>
      <c r="W21" s="12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15">
        <v>0</v>
      </c>
      <c r="AF21" s="24">
        <v>0</v>
      </c>
      <c r="AG21" s="15">
        <v>0</v>
      </c>
      <c r="AH21" s="12">
        <v>0</v>
      </c>
      <c r="AI21" s="12">
        <v>0</v>
      </c>
      <c r="AJ21" s="12">
        <v>0</v>
      </c>
      <c r="AK21" s="12">
        <v>0</v>
      </c>
      <c r="AL21" s="26">
        <f t="shared" si="0"/>
        <v>36167</v>
      </c>
      <c r="AM21" s="15">
        <f t="shared" si="1"/>
        <v>0</v>
      </c>
      <c r="AN21" s="5"/>
      <c r="AO21" s="6"/>
      <c r="AU21" s="1"/>
    </row>
    <row r="22" spans="1:47" x14ac:dyDescent="0.35">
      <c r="A22" s="7" t="s">
        <v>15</v>
      </c>
      <c r="B22" s="12">
        <v>11632</v>
      </c>
      <c r="C22" s="12">
        <v>0</v>
      </c>
      <c r="D22" s="12">
        <v>1919</v>
      </c>
      <c r="E22" s="12">
        <v>0</v>
      </c>
      <c r="F22" s="12">
        <v>3052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5178</v>
      </c>
      <c r="W22" s="12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15">
        <v>0</v>
      </c>
      <c r="AF22" s="24">
        <v>0</v>
      </c>
      <c r="AG22" s="15">
        <v>0</v>
      </c>
      <c r="AH22" s="12">
        <v>0</v>
      </c>
      <c r="AI22" s="12">
        <v>0</v>
      </c>
      <c r="AJ22" s="12">
        <v>0</v>
      </c>
      <c r="AK22" s="12">
        <v>0</v>
      </c>
      <c r="AL22" s="26">
        <f t="shared" si="0"/>
        <v>21781</v>
      </c>
      <c r="AM22" s="15">
        <f t="shared" si="1"/>
        <v>0</v>
      </c>
      <c r="AN22" s="5"/>
      <c r="AO22" s="6"/>
      <c r="AU22" s="1"/>
    </row>
    <row r="23" spans="1:47" x14ac:dyDescent="0.35">
      <c r="A23" s="7" t="s">
        <v>16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15">
        <v>0</v>
      </c>
      <c r="AF23" s="24">
        <v>0</v>
      </c>
      <c r="AG23" s="15">
        <v>0</v>
      </c>
      <c r="AH23" s="12">
        <v>13147</v>
      </c>
      <c r="AI23" s="12">
        <v>0</v>
      </c>
      <c r="AJ23" s="12">
        <v>0</v>
      </c>
      <c r="AK23" s="12">
        <v>0</v>
      </c>
      <c r="AL23" s="26">
        <f t="shared" si="0"/>
        <v>13147</v>
      </c>
      <c r="AM23" s="15">
        <f t="shared" si="1"/>
        <v>0</v>
      </c>
      <c r="AN23" s="5"/>
      <c r="AO23" s="6"/>
      <c r="AU23" s="1"/>
    </row>
    <row r="24" spans="1:47" x14ac:dyDescent="0.35">
      <c r="A24" s="7" t="s">
        <v>17</v>
      </c>
      <c r="B24" s="12">
        <v>0</v>
      </c>
      <c r="C24" s="12">
        <v>0</v>
      </c>
      <c r="D24" s="12">
        <v>0</v>
      </c>
      <c r="E24" s="12">
        <v>0</v>
      </c>
      <c r="F24" s="12">
        <v>175804</v>
      </c>
      <c r="G24" s="12">
        <v>45321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15">
        <v>0</v>
      </c>
      <c r="AF24" s="24">
        <v>0</v>
      </c>
      <c r="AG24" s="15">
        <v>0</v>
      </c>
      <c r="AH24" s="12">
        <v>0</v>
      </c>
      <c r="AI24" s="12">
        <v>0</v>
      </c>
      <c r="AJ24" s="12">
        <v>0</v>
      </c>
      <c r="AK24" s="12">
        <v>0</v>
      </c>
      <c r="AL24" s="26">
        <f t="shared" si="0"/>
        <v>175804</v>
      </c>
      <c r="AM24" s="15">
        <f t="shared" si="1"/>
        <v>45321</v>
      </c>
      <c r="AN24" s="5"/>
      <c r="AO24" s="6"/>
      <c r="AU24" s="1"/>
    </row>
    <row r="25" spans="1:47" x14ac:dyDescent="0.35">
      <c r="A25" s="7" t="s">
        <v>18</v>
      </c>
      <c r="B25" s="12">
        <v>0</v>
      </c>
      <c r="C25" s="12">
        <v>0</v>
      </c>
      <c r="D25" s="12">
        <v>0</v>
      </c>
      <c r="E25" s="12">
        <v>0</v>
      </c>
      <c r="F25" s="12">
        <v>7814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15">
        <v>0</v>
      </c>
      <c r="AF25" s="24">
        <v>0</v>
      </c>
      <c r="AG25" s="15">
        <v>0</v>
      </c>
      <c r="AH25" s="12">
        <v>0</v>
      </c>
      <c r="AI25" s="12">
        <v>0</v>
      </c>
      <c r="AJ25" s="12">
        <v>0</v>
      </c>
      <c r="AK25" s="12">
        <v>0</v>
      </c>
      <c r="AL25" s="26">
        <f t="shared" si="0"/>
        <v>7814</v>
      </c>
      <c r="AM25" s="15">
        <f t="shared" si="1"/>
        <v>0</v>
      </c>
      <c r="AN25" s="5"/>
      <c r="AO25" s="6"/>
      <c r="AU25" s="1"/>
    </row>
    <row r="26" spans="1:47" x14ac:dyDescent="0.35">
      <c r="A26" s="7" t="s">
        <v>86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288151</v>
      </c>
      <c r="AC26" s="24">
        <v>0</v>
      </c>
      <c r="AD26" s="24">
        <v>0</v>
      </c>
      <c r="AE26" s="15">
        <v>0</v>
      </c>
      <c r="AF26" s="24">
        <v>0</v>
      </c>
      <c r="AG26" s="15">
        <v>0</v>
      </c>
      <c r="AH26" s="12">
        <v>0</v>
      </c>
      <c r="AI26" s="12">
        <v>0</v>
      </c>
      <c r="AJ26" s="12">
        <v>0</v>
      </c>
      <c r="AK26" s="12">
        <v>0</v>
      </c>
      <c r="AL26" s="26">
        <f t="shared" si="0"/>
        <v>288151</v>
      </c>
      <c r="AM26" s="15">
        <f t="shared" si="1"/>
        <v>0</v>
      </c>
      <c r="AN26" s="5"/>
      <c r="AO26" s="6"/>
      <c r="AU26" s="1"/>
    </row>
    <row r="27" spans="1:47" x14ac:dyDescent="0.35">
      <c r="A27" s="7" t="s">
        <v>88</v>
      </c>
      <c r="B27" s="13">
        <v>0</v>
      </c>
      <c r="C27" s="12">
        <v>0</v>
      </c>
      <c r="D27" s="12">
        <v>0</v>
      </c>
      <c r="E27" s="12">
        <v>0</v>
      </c>
      <c r="F27" s="12">
        <v>8558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24">
        <v>395</v>
      </c>
      <c r="Y27" s="24">
        <v>0</v>
      </c>
      <c r="Z27" s="24">
        <v>0</v>
      </c>
      <c r="AA27" s="24">
        <v>0</v>
      </c>
      <c r="AB27" s="24">
        <v>184277</v>
      </c>
      <c r="AC27" s="24">
        <v>0</v>
      </c>
      <c r="AD27" s="24">
        <v>0</v>
      </c>
      <c r="AE27" s="15">
        <v>0</v>
      </c>
      <c r="AF27" s="24">
        <v>0</v>
      </c>
      <c r="AG27" s="15">
        <v>0</v>
      </c>
      <c r="AH27" s="12">
        <v>2</v>
      </c>
      <c r="AI27" s="12">
        <v>0</v>
      </c>
      <c r="AJ27" s="12">
        <v>0</v>
      </c>
      <c r="AK27" s="12">
        <v>0</v>
      </c>
      <c r="AL27" s="26">
        <f t="shared" si="0"/>
        <v>193232</v>
      </c>
      <c r="AM27" s="15">
        <f t="shared" si="1"/>
        <v>0</v>
      </c>
      <c r="AN27" s="5"/>
      <c r="AO27" s="6"/>
      <c r="AU27" s="1"/>
    </row>
    <row r="28" spans="1:47" x14ac:dyDescent="0.35">
      <c r="A28" s="7" t="s">
        <v>87</v>
      </c>
      <c r="B28" s="14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15">
        <v>0</v>
      </c>
      <c r="AF28" s="24">
        <v>0</v>
      </c>
      <c r="AG28" s="15">
        <v>0</v>
      </c>
      <c r="AH28" s="12">
        <v>0</v>
      </c>
      <c r="AI28" s="12">
        <v>0</v>
      </c>
      <c r="AJ28" s="12">
        <v>0</v>
      </c>
      <c r="AK28" s="12">
        <v>0</v>
      </c>
      <c r="AL28" s="26">
        <f t="shared" si="0"/>
        <v>0</v>
      </c>
      <c r="AM28" s="15">
        <f t="shared" si="1"/>
        <v>0</v>
      </c>
      <c r="AN28" s="5"/>
      <c r="AO28" s="6"/>
      <c r="AU28" s="1"/>
    </row>
    <row r="29" spans="1:47" x14ac:dyDescent="0.35">
      <c r="A29" s="7" t="s">
        <v>19</v>
      </c>
      <c r="B29" s="15">
        <v>0</v>
      </c>
      <c r="C29" s="12">
        <v>0</v>
      </c>
      <c r="D29" s="12">
        <v>0</v>
      </c>
      <c r="E29" s="12">
        <v>0</v>
      </c>
      <c r="F29" s="12">
        <v>14926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650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15">
        <v>0</v>
      </c>
      <c r="AF29" s="24">
        <v>0</v>
      </c>
      <c r="AG29" s="15">
        <v>0</v>
      </c>
      <c r="AH29" s="12">
        <v>0</v>
      </c>
      <c r="AI29" s="12">
        <v>0</v>
      </c>
      <c r="AJ29" s="12">
        <v>0</v>
      </c>
      <c r="AK29" s="12">
        <v>0</v>
      </c>
      <c r="AL29" s="26">
        <f t="shared" si="0"/>
        <v>15576</v>
      </c>
      <c r="AM29" s="15">
        <f t="shared" si="1"/>
        <v>0</v>
      </c>
      <c r="AN29" s="5"/>
      <c r="AO29" s="6"/>
      <c r="AU29" s="1"/>
    </row>
    <row r="30" spans="1:47" x14ac:dyDescent="0.35">
      <c r="A30" s="7" t="s">
        <v>20</v>
      </c>
      <c r="B30" s="15">
        <v>0</v>
      </c>
      <c r="C30" s="17">
        <v>0</v>
      </c>
      <c r="D30" s="15">
        <v>0</v>
      </c>
      <c r="E30" s="15">
        <v>0</v>
      </c>
      <c r="F30" s="15">
        <v>0</v>
      </c>
      <c r="G30" s="17">
        <v>0</v>
      </c>
      <c r="H30" s="15">
        <v>0</v>
      </c>
      <c r="I30" s="15">
        <v>0</v>
      </c>
      <c r="J30" s="15">
        <v>0</v>
      </c>
      <c r="K30" s="15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15">
        <v>0</v>
      </c>
      <c r="AF30" s="24">
        <v>0</v>
      </c>
      <c r="AG30" s="15">
        <v>0</v>
      </c>
      <c r="AH30" s="12">
        <v>481689</v>
      </c>
      <c r="AI30" s="12">
        <v>0</v>
      </c>
      <c r="AJ30" s="12">
        <v>0</v>
      </c>
      <c r="AK30" s="12">
        <v>0</v>
      </c>
      <c r="AL30" s="26">
        <f t="shared" si="0"/>
        <v>481689</v>
      </c>
      <c r="AM30" s="15">
        <f t="shared" si="1"/>
        <v>0</v>
      </c>
      <c r="AN30" s="5"/>
      <c r="AO30" s="6"/>
      <c r="AU30" s="1"/>
    </row>
    <row r="31" spans="1:47" x14ac:dyDescent="0.35">
      <c r="A31" s="7" t="s">
        <v>103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20">
        <v>0</v>
      </c>
      <c r="M31" s="15">
        <v>0</v>
      </c>
      <c r="N31" s="20">
        <v>0</v>
      </c>
      <c r="O31" s="15">
        <v>0</v>
      </c>
      <c r="P31" s="20">
        <v>0</v>
      </c>
      <c r="Q31" s="15">
        <v>0</v>
      </c>
      <c r="R31" s="20">
        <v>0</v>
      </c>
      <c r="S31" s="20">
        <v>0</v>
      </c>
      <c r="T31" s="15">
        <v>0</v>
      </c>
      <c r="U31" s="15">
        <v>0</v>
      </c>
      <c r="V31" s="20">
        <v>0</v>
      </c>
      <c r="W31" s="20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2">
        <v>30183</v>
      </c>
      <c r="AI31" s="12">
        <v>0</v>
      </c>
      <c r="AJ31" s="12">
        <v>0</v>
      </c>
      <c r="AK31" s="12">
        <v>0</v>
      </c>
      <c r="AL31" s="26">
        <f t="shared" si="0"/>
        <v>30183</v>
      </c>
      <c r="AM31" s="15">
        <f t="shared" si="1"/>
        <v>0</v>
      </c>
      <c r="AN31" s="5"/>
      <c r="AO31" s="6"/>
      <c r="AU31" s="1"/>
    </row>
    <row r="32" spans="1:47" x14ac:dyDescent="0.35">
      <c r="A32" s="7" t="s">
        <v>21</v>
      </c>
      <c r="B32" s="12">
        <v>0</v>
      </c>
      <c r="C32" s="12">
        <v>0</v>
      </c>
      <c r="D32" s="12">
        <v>0</v>
      </c>
      <c r="E32" s="19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27090</v>
      </c>
      <c r="W32" s="12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12">
        <v>0</v>
      </c>
      <c r="AI32" s="12">
        <v>0</v>
      </c>
      <c r="AJ32" s="12">
        <v>0</v>
      </c>
      <c r="AK32" s="12">
        <v>0</v>
      </c>
      <c r="AL32" s="26">
        <f t="shared" si="0"/>
        <v>27090</v>
      </c>
      <c r="AM32" s="15">
        <f t="shared" si="1"/>
        <v>0</v>
      </c>
      <c r="AN32" s="5"/>
      <c r="AO32" s="6"/>
      <c r="AU32" s="1"/>
    </row>
    <row r="33" spans="1:47" x14ac:dyDescent="0.35">
      <c r="A33" s="7" t="s">
        <v>22</v>
      </c>
      <c r="B33" s="15">
        <v>0</v>
      </c>
      <c r="C33" s="15">
        <v>0</v>
      </c>
      <c r="D33" s="15">
        <v>0</v>
      </c>
      <c r="E33" s="15">
        <v>0</v>
      </c>
      <c r="F33" s="20">
        <v>0</v>
      </c>
      <c r="G33" s="15">
        <v>0</v>
      </c>
      <c r="H33" s="15">
        <v>0</v>
      </c>
      <c r="I33" s="21">
        <v>0</v>
      </c>
      <c r="J33" s="15">
        <v>0</v>
      </c>
      <c r="K33" s="15">
        <v>0</v>
      </c>
      <c r="L33" s="20">
        <v>0</v>
      </c>
      <c r="M33" s="20">
        <v>0</v>
      </c>
      <c r="N33" s="15">
        <v>0</v>
      </c>
      <c r="O33" s="15">
        <v>0</v>
      </c>
      <c r="P33" s="20">
        <v>0</v>
      </c>
      <c r="Q33" s="15">
        <v>0</v>
      </c>
      <c r="R33" s="20">
        <v>0</v>
      </c>
      <c r="S33" s="15">
        <v>0</v>
      </c>
      <c r="T33" s="20">
        <v>0</v>
      </c>
      <c r="U33" s="15">
        <v>0</v>
      </c>
      <c r="V33" s="20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2">
        <v>64382</v>
      </c>
      <c r="AI33" s="12">
        <v>0</v>
      </c>
      <c r="AJ33" s="12">
        <v>0</v>
      </c>
      <c r="AK33" s="12">
        <v>0</v>
      </c>
      <c r="AL33" s="26">
        <f t="shared" si="0"/>
        <v>64382</v>
      </c>
      <c r="AM33" s="15">
        <f t="shared" si="1"/>
        <v>0</v>
      </c>
      <c r="AN33" s="5"/>
      <c r="AO33" s="6"/>
      <c r="AU33" s="1"/>
    </row>
    <row r="34" spans="1:47" x14ac:dyDescent="0.35">
      <c r="A34" s="7" t="s">
        <v>23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360546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12">
        <v>0</v>
      </c>
      <c r="AI34" s="12">
        <v>0</v>
      </c>
      <c r="AJ34" s="12">
        <v>0</v>
      </c>
      <c r="AK34" s="12">
        <v>0</v>
      </c>
      <c r="AL34" s="26">
        <f t="shared" si="0"/>
        <v>360546</v>
      </c>
      <c r="AM34" s="15">
        <f t="shared" si="1"/>
        <v>0</v>
      </c>
      <c r="AN34" s="5"/>
      <c r="AO34" s="6"/>
      <c r="AU34" s="1"/>
    </row>
    <row r="35" spans="1:47" x14ac:dyDescent="0.35">
      <c r="A35" s="7" t="s">
        <v>100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8291</v>
      </c>
      <c r="W35" s="1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12">
        <v>0</v>
      </c>
      <c r="AI35" s="12">
        <v>0</v>
      </c>
      <c r="AJ35" s="12">
        <v>0</v>
      </c>
      <c r="AK35" s="12">
        <v>0</v>
      </c>
      <c r="AL35" s="26">
        <f t="shared" si="0"/>
        <v>8291</v>
      </c>
      <c r="AM35" s="15">
        <f t="shared" si="1"/>
        <v>0</v>
      </c>
      <c r="AN35" s="5"/>
      <c r="AO35" s="6"/>
      <c r="AU35" s="1"/>
    </row>
    <row r="36" spans="1:47" x14ac:dyDescent="0.35">
      <c r="A36" s="7" t="s">
        <v>108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17435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1494349</v>
      </c>
      <c r="AC36" s="12">
        <v>0</v>
      </c>
      <c r="AD36" s="12">
        <v>0</v>
      </c>
      <c r="AE36" s="15">
        <v>0</v>
      </c>
      <c r="AF36" s="12">
        <v>0</v>
      </c>
      <c r="AG36" s="15">
        <v>0</v>
      </c>
      <c r="AH36" s="12">
        <v>367556</v>
      </c>
      <c r="AI36" s="12">
        <v>0</v>
      </c>
      <c r="AJ36" s="12">
        <v>0</v>
      </c>
      <c r="AK36" s="12">
        <v>0</v>
      </c>
      <c r="AL36" s="26">
        <f t="shared" si="0"/>
        <v>1879340</v>
      </c>
      <c r="AM36" s="15">
        <f t="shared" si="1"/>
        <v>0</v>
      </c>
      <c r="AN36" s="5"/>
      <c r="AO36" s="6"/>
      <c r="AU36" s="1"/>
    </row>
    <row r="37" spans="1:47" x14ac:dyDescent="0.35">
      <c r="A37" s="7" t="s">
        <v>24</v>
      </c>
      <c r="B37" s="12">
        <v>142307</v>
      </c>
      <c r="C37" s="12">
        <v>0</v>
      </c>
      <c r="D37" s="12">
        <v>83948</v>
      </c>
      <c r="E37" s="12">
        <v>22004</v>
      </c>
      <c r="F37" s="19">
        <v>321636</v>
      </c>
      <c r="G37" s="12">
        <v>9879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371</v>
      </c>
      <c r="Q37" s="12">
        <v>371</v>
      </c>
      <c r="R37" s="12">
        <v>11000</v>
      </c>
      <c r="S37" s="12">
        <v>57</v>
      </c>
      <c r="T37" s="12">
        <v>0</v>
      </c>
      <c r="U37" s="12">
        <v>0</v>
      </c>
      <c r="V37" s="12">
        <v>123549</v>
      </c>
      <c r="W37" s="12">
        <v>0</v>
      </c>
      <c r="X37" s="12">
        <v>3720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5">
        <v>0</v>
      </c>
      <c r="AF37" s="12">
        <v>0</v>
      </c>
      <c r="AG37" s="15">
        <v>0</v>
      </c>
      <c r="AH37" s="12">
        <v>0</v>
      </c>
      <c r="AI37" s="12">
        <v>0</v>
      </c>
      <c r="AJ37" s="12">
        <v>323583</v>
      </c>
      <c r="AK37" s="12">
        <v>0</v>
      </c>
      <c r="AL37" s="26">
        <f t="shared" si="0"/>
        <v>1010114</v>
      </c>
      <c r="AM37" s="15">
        <f t="shared" si="1"/>
        <v>32311</v>
      </c>
      <c r="AN37" s="5"/>
      <c r="AO37" s="6"/>
      <c r="AU37" s="1"/>
    </row>
    <row r="38" spans="1:47" x14ac:dyDescent="0.35">
      <c r="A38" s="7" t="s">
        <v>25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20">
        <v>0</v>
      </c>
      <c r="I38" s="15">
        <v>0</v>
      </c>
      <c r="J38" s="20">
        <v>0</v>
      </c>
      <c r="K38" s="15">
        <v>0</v>
      </c>
      <c r="L38" s="20">
        <v>0</v>
      </c>
      <c r="M38" s="15">
        <v>0</v>
      </c>
      <c r="N38" s="17">
        <v>0</v>
      </c>
      <c r="O38" s="15">
        <v>0</v>
      </c>
      <c r="P38" s="20">
        <v>0</v>
      </c>
      <c r="Q38" s="15">
        <v>0</v>
      </c>
      <c r="R38" s="20">
        <v>0</v>
      </c>
      <c r="S38" s="20">
        <v>0</v>
      </c>
      <c r="T38" s="15">
        <v>0</v>
      </c>
      <c r="U38" s="20">
        <v>0</v>
      </c>
      <c r="V38" s="15">
        <v>0</v>
      </c>
      <c r="W38" s="15">
        <v>0</v>
      </c>
      <c r="X38" s="20">
        <v>0</v>
      </c>
      <c r="Y38" s="15">
        <v>0</v>
      </c>
      <c r="Z38" s="20">
        <v>0</v>
      </c>
      <c r="AA38" s="15">
        <v>0</v>
      </c>
      <c r="AB38" s="20">
        <v>0</v>
      </c>
      <c r="AC38" s="15">
        <v>0</v>
      </c>
      <c r="AD38" s="20">
        <v>0</v>
      </c>
      <c r="AE38" s="15">
        <v>0</v>
      </c>
      <c r="AF38" s="15">
        <v>0</v>
      </c>
      <c r="AG38" s="15">
        <v>0</v>
      </c>
      <c r="AH38" s="12">
        <v>658949</v>
      </c>
      <c r="AI38" s="12">
        <v>0</v>
      </c>
      <c r="AJ38" s="12">
        <v>0</v>
      </c>
      <c r="AK38" s="12">
        <v>0</v>
      </c>
      <c r="AL38" s="26">
        <f t="shared" si="0"/>
        <v>658949</v>
      </c>
      <c r="AM38" s="15">
        <f t="shared" si="1"/>
        <v>0</v>
      </c>
      <c r="AN38" s="5"/>
      <c r="AO38" s="6"/>
      <c r="AU38" s="1"/>
    </row>
    <row r="39" spans="1:47" x14ac:dyDescent="0.35">
      <c r="A39" s="7" t="s">
        <v>26</v>
      </c>
      <c r="B39" s="12">
        <v>0</v>
      </c>
      <c r="C39" s="12">
        <v>0</v>
      </c>
      <c r="D39" s="12">
        <v>0</v>
      </c>
      <c r="E39" s="12">
        <v>0</v>
      </c>
      <c r="F39" s="11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2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26">
        <f t="shared" si="0"/>
        <v>0</v>
      </c>
      <c r="AM39" s="15">
        <f t="shared" si="1"/>
        <v>0</v>
      </c>
      <c r="AN39" s="5"/>
      <c r="AO39" s="6"/>
      <c r="AU39" s="1"/>
    </row>
    <row r="40" spans="1:47" x14ac:dyDescent="0.35">
      <c r="A40" s="7" t="s">
        <v>110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1532</v>
      </c>
      <c r="AI40" s="12">
        <v>0</v>
      </c>
      <c r="AJ40" s="12">
        <v>0</v>
      </c>
      <c r="AK40" s="12">
        <v>0</v>
      </c>
      <c r="AL40" s="26">
        <f t="shared" si="0"/>
        <v>1532</v>
      </c>
      <c r="AM40" s="15">
        <f t="shared" si="1"/>
        <v>0</v>
      </c>
      <c r="AN40" s="5"/>
      <c r="AO40" s="6"/>
      <c r="AU40" s="1"/>
    </row>
    <row r="41" spans="1:47" x14ac:dyDescent="0.35">
      <c r="A41" s="7" t="s">
        <v>27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26761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1391793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26">
        <f t="shared" si="0"/>
        <v>1418554</v>
      </c>
      <c r="AM41" s="15">
        <f t="shared" si="1"/>
        <v>0</v>
      </c>
      <c r="AN41" s="5"/>
      <c r="AO41" s="6"/>
      <c r="AU41" s="1"/>
    </row>
    <row r="42" spans="1:47" x14ac:dyDescent="0.35">
      <c r="A42" s="7" t="s">
        <v>28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24549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26">
        <f t="shared" si="0"/>
        <v>24549</v>
      </c>
      <c r="AM42" s="15">
        <f t="shared" si="1"/>
        <v>0</v>
      </c>
      <c r="AN42" s="5"/>
      <c r="AO42" s="6"/>
      <c r="AU42" s="1"/>
    </row>
    <row r="43" spans="1:47" x14ac:dyDescent="0.35">
      <c r="A43" s="7" t="s">
        <v>84</v>
      </c>
      <c r="B43" s="12">
        <v>627324</v>
      </c>
      <c r="C43" s="12">
        <v>64951</v>
      </c>
      <c r="D43" s="12">
        <v>861046</v>
      </c>
      <c r="E43" s="12">
        <v>179776</v>
      </c>
      <c r="F43" s="12">
        <v>5088807</v>
      </c>
      <c r="G43" s="12">
        <v>1313419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1142198</v>
      </c>
      <c r="W43" s="12">
        <v>0</v>
      </c>
      <c r="X43" s="12">
        <v>0</v>
      </c>
      <c r="Y43" s="12">
        <v>0</v>
      </c>
      <c r="Z43" s="12">
        <v>733</v>
      </c>
      <c r="AA43" s="12">
        <v>0</v>
      </c>
      <c r="AB43" s="12">
        <v>135766</v>
      </c>
      <c r="AC43" s="12">
        <v>0</v>
      </c>
      <c r="AD43" s="12">
        <v>0</v>
      </c>
      <c r="AE43" s="15">
        <v>0</v>
      </c>
      <c r="AF43" s="12">
        <v>0</v>
      </c>
      <c r="AG43" s="15">
        <v>0</v>
      </c>
      <c r="AH43" s="12">
        <v>515736</v>
      </c>
      <c r="AI43" s="12">
        <v>0</v>
      </c>
      <c r="AJ43" s="12">
        <v>306936</v>
      </c>
      <c r="AK43" s="12">
        <v>27938</v>
      </c>
      <c r="AL43" s="26">
        <f t="shared" si="0"/>
        <v>8678546</v>
      </c>
      <c r="AM43" s="15">
        <f t="shared" si="1"/>
        <v>1586084</v>
      </c>
      <c r="AN43" s="5"/>
      <c r="AO43" s="6"/>
      <c r="AU43" s="1"/>
    </row>
    <row r="44" spans="1:47" x14ac:dyDescent="0.35">
      <c r="A44" s="7" t="s">
        <v>29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241567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26">
        <f t="shared" si="0"/>
        <v>241567</v>
      </c>
      <c r="AM44" s="15">
        <f t="shared" si="1"/>
        <v>0</v>
      </c>
      <c r="AN44" s="5"/>
      <c r="AO44" s="6"/>
      <c r="AU44" s="1"/>
    </row>
    <row r="45" spans="1:47" x14ac:dyDescent="0.35">
      <c r="A45" s="7" t="s">
        <v>93</v>
      </c>
      <c r="B45" s="12">
        <v>24794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2061054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49370</v>
      </c>
      <c r="AK45" s="12">
        <v>0</v>
      </c>
      <c r="AL45" s="26">
        <f t="shared" si="0"/>
        <v>2135218</v>
      </c>
      <c r="AM45" s="15">
        <f t="shared" si="1"/>
        <v>0</v>
      </c>
      <c r="AN45" s="5"/>
      <c r="AO45" s="6"/>
      <c r="AU45" s="1"/>
    </row>
    <row r="46" spans="1:47" x14ac:dyDescent="0.35">
      <c r="A46" s="7" t="s">
        <v>111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3032</v>
      </c>
      <c r="AI46" s="12">
        <v>0</v>
      </c>
      <c r="AJ46" s="12">
        <v>0</v>
      </c>
      <c r="AK46" s="12">
        <v>0</v>
      </c>
      <c r="AL46" s="26">
        <f t="shared" si="0"/>
        <v>3032</v>
      </c>
      <c r="AM46" s="15">
        <f t="shared" si="1"/>
        <v>0</v>
      </c>
      <c r="AN46" s="5"/>
      <c r="AO46" s="6"/>
      <c r="AU46" s="1"/>
    </row>
    <row r="47" spans="1:47" x14ac:dyDescent="0.35">
      <c r="A47" s="7" t="s">
        <v>30</v>
      </c>
      <c r="B47" s="12">
        <v>0</v>
      </c>
      <c r="C47" s="12">
        <v>0</v>
      </c>
      <c r="D47" s="12">
        <v>4022</v>
      </c>
      <c r="E47" s="12">
        <v>0</v>
      </c>
      <c r="F47" s="12">
        <v>5081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541</v>
      </c>
      <c r="AK47" s="12">
        <v>0</v>
      </c>
      <c r="AL47" s="26">
        <f t="shared" si="0"/>
        <v>9644</v>
      </c>
      <c r="AM47" s="15">
        <f t="shared" si="1"/>
        <v>0</v>
      </c>
      <c r="AN47" s="5"/>
      <c r="AO47" s="6"/>
      <c r="AU47" s="1"/>
    </row>
    <row r="48" spans="1:47" x14ac:dyDescent="0.35">
      <c r="A48" s="7" t="s">
        <v>89</v>
      </c>
      <c r="B48" s="12">
        <v>138721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4008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484863</v>
      </c>
      <c r="AC48" s="12">
        <v>0</v>
      </c>
      <c r="AD48" s="12">
        <v>0</v>
      </c>
      <c r="AE48" s="15">
        <v>0</v>
      </c>
      <c r="AF48" s="12">
        <v>0</v>
      </c>
      <c r="AG48" s="15">
        <v>0</v>
      </c>
      <c r="AH48" s="12">
        <v>126716</v>
      </c>
      <c r="AI48" s="12">
        <v>0</v>
      </c>
      <c r="AJ48" s="12">
        <v>0</v>
      </c>
      <c r="AK48" s="12">
        <v>0</v>
      </c>
      <c r="AL48" s="26">
        <f t="shared" si="0"/>
        <v>754308</v>
      </c>
      <c r="AM48" s="15">
        <f t="shared" si="1"/>
        <v>0</v>
      </c>
      <c r="AN48" s="5"/>
      <c r="AO48" s="6"/>
      <c r="AU48" s="1"/>
    </row>
    <row r="49" spans="1:47" x14ac:dyDescent="0.35">
      <c r="A49" s="7" t="s">
        <v>31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5">
        <v>0</v>
      </c>
      <c r="AF49" s="12">
        <v>0</v>
      </c>
      <c r="AG49" s="15">
        <v>0</v>
      </c>
      <c r="AH49" s="12">
        <v>154349</v>
      </c>
      <c r="AI49" s="12">
        <v>0</v>
      </c>
      <c r="AJ49" s="12">
        <v>0</v>
      </c>
      <c r="AK49" s="12">
        <v>0</v>
      </c>
      <c r="AL49" s="26">
        <f t="shared" si="0"/>
        <v>154349</v>
      </c>
      <c r="AM49" s="15">
        <f t="shared" si="1"/>
        <v>0</v>
      </c>
      <c r="AN49" s="5"/>
      <c r="AO49" s="6"/>
      <c r="AU49" s="1"/>
    </row>
    <row r="50" spans="1:47" x14ac:dyDescent="0.35">
      <c r="A50" s="7" t="s">
        <v>90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16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273</v>
      </c>
      <c r="AC50" s="12">
        <v>0</v>
      </c>
      <c r="AD50" s="12">
        <v>0</v>
      </c>
      <c r="AE50" s="15">
        <v>0</v>
      </c>
      <c r="AF50" s="12">
        <v>0</v>
      </c>
      <c r="AG50" s="15">
        <v>0</v>
      </c>
      <c r="AH50" s="12">
        <v>1178</v>
      </c>
      <c r="AI50" s="12">
        <v>0</v>
      </c>
      <c r="AJ50" s="12">
        <v>0</v>
      </c>
      <c r="AK50" s="12">
        <v>0</v>
      </c>
      <c r="AL50" s="26">
        <f t="shared" si="0"/>
        <v>1467</v>
      </c>
      <c r="AM50" s="15">
        <f t="shared" si="1"/>
        <v>0</v>
      </c>
      <c r="AN50" s="5"/>
      <c r="AO50" s="6"/>
      <c r="AU50" s="1"/>
    </row>
    <row r="51" spans="1:47" x14ac:dyDescent="0.35">
      <c r="A51" s="7" t="s">
        <v>85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16595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774646</v>
      </c>
      <c r="AC51" s="12">
        <v>0</v>
      </c>
      <c r="AD51" s="12">
        <v>0</v>
      </c>
      <c r="AE51" s="15">
        <v>0</v>
      </c>
      <c r="AF51" s="12">
        <v>0</v>
      </c>
      <c r="AG51" s="15">
        <v>0</v>
      </c>
      <c r="AH51" s="12">
        <v>0</v>
      </c>
      <c r="AI51" s="12">
        <v>0</v>
      </c>
      <c r="AJ51" s="12">
        <v>235</v>
      </c>
      <c r="AK51" s="12">
        <v>0</v>
      </c>
      <c r="AL51" s="26">
        <f t="shared" si="0"/>
        <v>791476</v>
      </c>
      <c r="AM51" s="15">
        <f t="shared" si="1"/>
        <v>0</v>
      </c>
      <c r="AN51" s="5"/>
      <c r="AO51" s="6"/>
      <c r="AU51" s="1"/>
    </row>
    <row r="52" spans="1:47" x14ac:dyDescent="0.35">
      <c r="A52" s="7" t="s">
        <v>104</v>
      </c>
      <c r="B52" s="12">
        <v>10715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26">
        <f t="shared" si="0"/>
        <v>10715</v>
      </c>
      <c r="AM52" s="15">
        <f t="shared" si="1"/>
        <v>0</v>
      </c>
      <c r="AN52" s="5"/>
      <c r="AO52" s="6"/>
      <c r="AU52" s="1"/>
    </row>
    <row r="53" spans="1:47" x14ac:dyDescent="0.35">
      <c r="A53" s="7" t="s">
        <v>91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567337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26">
        <f t="shared" si="0"/>
        <v>567337</v>
      </c>
      <c r="AM53" s="15">
        <f t="shared" si="1"/>
        <v>0</v>
      </c>
      <c r="AN53" s="5"/>
      <c r="AO53" s="6"/>
      <c r="AU53" s="1"/>
    </row>
    <row r="54" spans="1:47" x14ac:dyDescent="0.35">
      <c r="A54" s="7" t="s">
        <v>32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9">
        <v>0</v>
      </c>
      <c r="AH54" s="12">
        <v>0</v>
      </c>
      <c r="AI54" s="12">
        <v>0</v>
      </c>
      <c r="AJ54" s="12">
        <v>0</v>
      </c>
      <c r="AK54" s="12">
        <v>0</v>
      </c>
      <c r="AL54" s="26">
        <f t="shared" si="0"/>
        <v>0</v>
      </c>
      <c r="AM54" s="15">
        <f t="shared" si="1"/>
        <v>0</v>
      </c>
      <c r="AN54" s="5"/>
      <c r="AO54" s="6"/>
      <c r="AU54" s="1"/>
    </row>
    <row r="55" spans="1:47" x14ac:dyDescent="0.35">
      <c r="A55" s="7" t="s">
        <v>92</v>
      </c>
      <c r="B55" s="15">
        <v>0</v>
      </c>
      <c r="C55" s="15">
        <v>0</v>
      </c>
      <c r="D55" s="15">
        <v>0</v>
      </c>
      <c r="E55" s="15">
        <v>0</v>
      </c>
      <c r="F55" s="20">
        <v>0</v>
      </c>
      <c r="G55" s="20">
        <v>0</v>
      </c>
      <c r="H55" s="15">
        <v>0</v>
      </c>
      <c r="I55" s="15">
        <v>0</v>
      </c>
      <c r="J55" s="20">
        <v>0</v>
      </c>
      <c r="K55" s="20">
        <v>0</v>
      </c>
      <c r="L55" s="15">
        <v>0</v>
      </c>
      <c r="M55" s="20">
        <v>0</v>
      </c>
      <c r="N55" s="15">
        <v>0</v>
      </c>
      <c r="O55" s="15">
        <v>0</v>
      </c>
      <c r="P55" s="20">
        <v>0</v>
      </c>
      <c r="Q55" s="15">
        <v>0</v>
      </c>
      <c r="R55" s="20">
        <v>0</v>
      </c>
      <c r="S55" s="15">
        <v>0</v>
      </c>
      <c r="T55" s="20">
        <v>0</v>
      </c>
      <c r="U55" s="15">
        <v>0</v>
      </c>
      <c r="V55" s="15">
        <v>0</v>
      </c>
      <c r="W55" s="20">
        <v>0</v>
      </c>
      <c r="X55" s="15">
        <v>0</v>
      </c>
      <c r="Y55" s="15">
        <v>0</v>
      </c>
      <c r="Z55" s="20">
        <v>0</v>
      </c>
      <c r="AA55" s="20">
        <v>0</v>
      </c>
      <c r="AB55" s="15">
        <v>0</v>
      </c>
      <c r="AC55" s="15">
        <v>0</v>
      </c>
      <c r="AD55" s="20">
        <v>0</v>
      </c>
      <c r="AE55" s="15">
        <v>0</v>
      </c>
      <c r="AF55" s="15">
        <v>0</v>
      </c>
      <c r="AG55" s="15">
        <v>0</v>
      </c>
      <c r="AH55" s="12">
        <v>5223</v>
      </c>
      <c r="AI55" s="12">
        <v>0</v>
      </c>
      <c r="AJ55" s="12">
        <v>30625</v>
      </c>
      <c r="AK55" s="12">
        <v>0</v>
      </c>
      <c r="AL55" s="26">
        <f t="shared" si="0"/>
        <v>35848</v>
      </c>
      <c r="AM55" s="15">
        <f t="shared" si="1"/>
        <v>0</v>
      </c>
      <c r="AN55" s="5"/>
      <c r="AO55" s="6"/>
      <c r="AU55" s="1"/>
    </row>
    <row r="56" spans="1:47" x14ac:dyDescent="0.35">
      <c r="A56" s="7" t="s">
        <v>33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5">
        <v>0</v>
      </c>
      <c r="AF56" s="12">
        <v>0</v>
      </c>
      <c r="AG56" s="15">
        <v>0</v>
      </c>
      <c r="AH56" s="12">
        <v>193501</v>
      </c>
      <c r="AI56" s="12">
        <v>0</v>
      </c>
      <c r="AJ56" s="12">
        <v>0</v>
      </c>
      <c r="AK56" s="12">
        <v>0</v>
      </c>
      <c r="AL56" s="26">
        <f t="shared" si="0"/>
        <v>193501</v>
      </c>
      <c r="AM56" s="15">
        <f t="shared" si="1"/>
        <v>0</v>
      </c>
      <c r="AN56" s="5"/>
      <c r="AO56" s="6"/>
      <c r="AU56" s="1"/>
    </row>
    <row r="57" spans="1:47" x14ac:dyDescent="0.35">
      <c r="A57" s="7" t="s">
        <v>34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5">
        <v>0</v>
      </c>
      <c r="AF57" s="12">
        <v>0</v>
      </c>
      <c r="AG57" s="15">
        <v>0</v>
      </c>
      <c r="AH57" s="12">
        <v>51354</v>
      </c>
      <c r="AI57" s="12">
        <v>0</v>
      </c>
      <c r="AJ57" s="12">
        <v>0</v>
      </c>
      <c r="AK57" s="12">
        <v>0</v>
      </c>
      <c r="AL57" s="26">
        <f t="shared" si="0"/>
        <v>51354</v>
      </c>
      <c r="AM57" s="15">
        <f t="shared" si="1"/>
        <v>0</v>
      </c>
      <c r="AN57" s="5"/>
      <c r="AO57" s="6"/>
      <c r="AU57" s="1"/>
    </row>
    <row r="58" spans="1:47" x14ac:dyDescent="0.35">
      <c r="A58" s="7" t="s">
        <v>35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5">
        <v>0</v>
      </c>
      <c r="AF58" s="12">
        <v>0</v>
      </c>
      <c r="AG58" s="15">
        <v>0</v>
      </c>
      <c r="AH58" s="12">
        <v>22888</v>
      </c>
      <c r="AI58" s="12">
        <v>0</v>
      </c>
      <c r="AJ58" s="12">
        <v>0</v>
      </c>
      <c r="AK58" s="12">
        <v>0</v>
      </c>
      <c r="AL58" s="26">
        <f t="shared" si="0"/>
        <v>22888</v>
      </c>
      <c r="AM58" s="15">
        <f t="shared" si="1"/>
        <v>0</v>
      </c>
      <c r="AN58" s="5"/>
      <c r="AO58" s="6"/>
      <c r="AU58" s="1"/>
    </row>
    <row r="59" spans="1:47" x14ac:dyDescent="0.35">
      <c r="A59" s="7" t="s">
        <v>36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23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132825</v>
      </c>
      <c r="AC59" s="12">
        <v>0</v>
      </c>
      <c r="AD59" s="12">
        <v>0</v>
      </c>
      <c r="AE59" s="15">
        <v>0</v>
      </c>
      <c r="AF59" s="12">
        <v>0</v>
      </c>
      <c r="AG59" s="15">
        <v>0</v>
      </c>
      <c r="AH59" s="12">
        <v>0</v>
      </c>
      <c r="AI59" s="12">
        <v>0</v>
      </c>
      <c r="AJ59" s="12">
        <v>13041</v>
      </c>
      <c r="AK59" s="12">
        <v>0</v>
      </c>
      <c r="AL59" s="26">
        <f t="shared" si="0"/>
        <v>145866</v>
      </c>
      <c r="AM59" s="15">
        <f t="shared" si="1"/>
        <v>0</v>
      </c>
      <c r="AN59" s="5"/>
      <c r="AO59" s="6"/>
      <c r="AU59" s="1"/>
    </row>
    <row r="60" spans="1:47" x14ac:dyDescent="0.35">
      <c r="A60" s="7" t="s">
        <v>37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349823</v>
      </c>
      <c r="AC60" s="12">
        <v>0</v>
      </c>
      <c r="AD60" s="12">
        <v>0</v>
      </c>
      <c r="AE60" s="15">
        <v>0</v>
      </c>
      <c r="AF60" s="12">
        <v>0</v>
      </c>
      <c r="AG60" s="15">
        <v>0</v>
      </c>
      <c r="AH60" s="12">
        <v>0</v>
      </c>
      <c r="AI60" s="12">
        <v>0</v>
      </c>
      <c r="AJ60" s="12">
        <v>0</v>
      </c>
      <c r="AK60" s="12">
        <v>0</v>
      </c>
      <c r="AL60" s="26">
        <f t="shared" si="0"/>
        <v>349823</v>
      </c>
      <c r="AM60" s="15">
        <f t="shared" si="1"/>
        <v>0</v>
      </c>
      <c r="AN60" s="5"/>
      <c r="AO60" s="6"/>
      <c r="AU60" s="1"/>
    </row>
    <row r="61" spans="1:47" x14ac:dyDescent="0.35">
      <c r="A61" s="7" t="s">
        <v>38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120409</v>
      </c>
      <c r="AC61" s="12">
        <v>0</v>
      </c>
      <c r="AD61" s="12">
        <v>0</v>
      </c>
      <c r="AE61" s="15">
        <v>0</v>
      </c>
      <c r="AF61" s="12">
        <v>0</v>
      </c>
      <c r="AG61" s="15">
        <v>0</v>
      </c>
      <c r="AH61" s="12">
        <v>0</v>
      </c>
      <c r="AI61" s="12">
        <v>0</v>
      </c>
      <c r="AJ61" s="12">
        <v>2443</v>
      </c>
      <c r="AK61" s="12">
        <v>0</v>
      </c>
      <c r="AL61" s="26">
        <f t="shared" si="0"/>
        <v>122852</v>
      </c>
      <c r="AM61" s="15">
        <f t="shared" si="1"/>
        <v>0</v>
      </c>
      <c r="AN61" s="5"/>
      <c r="AO61" s="6"/>
      <c r="AU61" s="1"/>
    </row>
    <row r="62" spans="1:47" ht="31" x14ac:dyDescent="0.35">
      <c r="A62" s="7" t="s">
        <v>94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180439</v>
      </c>
      <c r="AC62" s="12">
        <v>0</v>
      </c>
      <c r="AD62" s="12">
        <v>0</v>
      </c>
      <c r="AE62" s="15">
        <v>0</v>
      </c>
      <c r="AF62" s="12">
        <v>0</v>
      </c>
      <c r="AG62" s="15">
        <v>0</v>
      </c>
      <c r="AH62" s="12">
        <v>0</v>
      </c>
      <c r="AI62" s="12">
        <v>0</v>
      </c>
      <c r="AJ62" s="12">
        <v>0</v>
      </c>
      <c r="AK62" s="12">
        <v>0</v>
      </c>
      <c r="AL62" s="26">
        <f t="shared" si="0"/>
        <v>180439</v>
      </c>
      <c r="AM62" s="15">
        <f t="shared" si="1"/>
        <v>0</v>
      </c>
      <c r="AN62" s="5"/>
      <c r="AO62" s="6"/>
      <c r="AU62" s="1"/>
    </row>
    <row r="63" spans="1:47" x14ac:dyDescent="0.35">
      <c r="A63" s="7" t="s">
        <v>95</v>
      </c>
      <c r="B63" s="12">
        <v>7412</v>
      </c>
      <c r="C63" s="12">
        <v>0</v>
      </c>
      <c r="D63" s="12">
        <v>30</v>
      </c>
      <c r="E63" s="12">
        <v>30</v>
      </c>
      <c r="F63" s="12">
        <v>19672</v>
      </c>
      <c r="G63" s="12">
        <v>14073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602</v>
      </c>
      <c r="AA63" s="12">
        <v>359</v>
      </c>
      <c r="AB63" s="12">
        <v>0</v>
      </c>
      <c r="AC63" s="12">
        <v>0</v>
      </c>
      <c r="AD63" s="12">
        <v>0</v>
      </c>
      <c r="AE63" s="15">
        <v>0</v>
      </c>
      <c r="AF63" s="12">
        <v>0</v>
      </c>
      <c r="AG63" s="15">
        <v>0</v>
      </c>
      <c r="AH63" s="12">
        <v>133526</v>
      </c>
      <c r="AI63" s="12">
        <v>0</v>
      </c>
      <c r="AJ63" s="12">
        <v>0</v>
      </c>
      <c r="AK63" s="12">
        <v>0</v>
      </c>
      <c r="AL63" s="26">
        <f t="shared" si="0"/>
        <v>161242</v>
      </c>
      <c r="AM63" s="15">
        <f t="shared" si="1"/>
        <v>14462</v>
      </c>
      <c r="AN63" s="5"/>
      <c r="AO63" s="6"/>
      <c r="AU63" s="1"/>
    </row>
    <row r="64" spans="1:47" x14ac:dyDescent="0.35">
      <c r="A64" s="7" t="s">
        <v>96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7389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258106</v>
      </c>
      <c r="AC64" s="12">
        <v>0</v>
      </c>
      <c r="AD64" s="12">
        <v>0</v>
      </c>
      <c r="AE64" s="15">
        <v>0</v>
      </c>
      <c r="AF64" s="12">
        <v>0</v>
      </c>
      <c r="AG64" s="15">
        <v>0</v>
      </c>
      <c r="AH64" s="12">
        <v>0</v>
      </c>
      <c r="AI64" s="12">
        <v>0</v>
      </c>
      <c r="AJ64" s="12">
        <v>2447</v>
      </c>
      <c r="AK64" s="12">
        <v>0</v>
      </c>
      <c r="AL64" s="26">
        <f t="shared" si="0"/>
        <v>267942</v>
      </c>
      <c r="AM64" s="15">
        <f t="shared" si="1"/>
        <v>0</v>
      </c>
      <c r="AN64" s="5"/>
      <c r="AO64" s="6"/>
      <c r="AU64" s="1"/>
    </row>
    <row r="65" spans="1:47" ht="31" x14ac:dyDescent="0.35">
      <c r="A65" s="7" t="s">
        <v>98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351112</v>
      </c>
      <c r="AC65" s="12">
        <v>0</v>
      </c>
      <c r="AD65" s="12">
        <v>0</v>
      </c>
      <c r="AE65" s="15">
        <v>0</v>
      </c>
      <c r="AF65" s="12">
        <v>0</v>
      </c>
      <c r="AG65" s="15">
        <v>0</v>
      </c>
      <c r="AH65" s="12">
        <v>0</v>
      </c>
      <c r="AI65" s="12">
        <v>0</v>
      </c>
      <c r="AJ65" s="12">
        <v>549</v>
      </c>
      <c r="AK65" s="12">
        <v>0</v>
      </c>
      <c r="AL65" s="26">
        <f t="shared" si="0"/>
        <v>351661</v>
      </c>
      <c r="AM65" s="15">
        <f t="shared" si="1"/>
        <v>0</v>
      </c>
      <c r="AN65" s="5"/>
      <c r="AO65" s="6"/>
      <c r="AU65" s="1"/>
    </row>
    <row r="66" spans="1:47" x14ac:dyDescent="0.35">
      <c r="A66" s="7" t="s">
        <v>97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174470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13394</v>
      </c>
      <c r="AC66" s="12">
        <v>0</v>
      </c>
      <c r="AD66" s="12">
        <v>0</v>
      </c>
      <c r="AE66" s="15">
        <v>0</v>
      </c>
      <c r="AF66" s="12">
        <v>0</v>
      </c>
      <c r="AG66" s="15">
        <v>0</v>
      </c>
      <c r="AH66" s="12">
        <v>0</v>
      </c>
      <c r="AI66" s="12">
        <v>0</v>
      </c>
      <c r="AJ66" s="12">
        <v>0</v>
      </c>
      <c r="AK66" s="12">
        <v>0</v>
      </c>
      <c r="AL66" s="26">
        <f t="shared" si="0"/>
        <v>187864</v>
      </c>
      <c r="AM66" s="15">
        <f t="shared" si="1"/>
        <v>0</v>
      </c>
      <c r="AN66" s="5"/>
      <c r="AO66" s="6"/>
      <c r="AU66" s="1"/>
    </row>
    <row r="67" spans="1:47" x14ac:dyDescent="0.35">
      <c r="A67" s="7" t="s">
        <v>39</v>
      </c>
      <c r="B67" s="12">
        <v>0</v>
      </c>
      <c r="C67" s="12">
        <v>0</v>
      </c>
      <c r="D67" s="12">
        <v>0</v>
      </c>
      <c r="E67" s="12">
        <v>0</v>
      </c>
      <c r="F67" s="12">
        <v>11598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5">
        <v>0</v>
      </c>
      <c r="AF67" s="12">
        <v>0</v>
      </c>
      <c r="AG67" s="15">
        <v>0</v>
      </c>
      <c r="AH67" s="12">
        <v>106883</v>
      </c>
      <c r="AI67" s="12">
        <v>0</v>
      </c>
      <c r="AJ67" s="12">
        <v>0</v>
      </c>
      <c r="AK67" s="12">
        <v>0</v>
      </c>
      <c r="AL67" s="26">
        <f t="shared" si="0"/>
        <v>118481</v>
      </c>
      <c r="AM67" s="15">
        <f t="shared" si="1"/>
        <v>0</v>
      </c>
      <c r="AN67" s="5"/>
      <c r="AO67" s="6"/>
      <c r="AU67" s="1"/>
    </row>
    <row r="68" spans="1:47" x14ac:dyDescent="0.35">
      <c r="A68" s="7" t="s">
        <v>40</v>
      </c>
      <c r="B68" s="12">
        <v>0</v>
      </c>
      <c r="C68" s="12">
        <v>0</v>
      </c>
      <c r="D68" s="12">
        <v>0</v>
      </c>
      <c r="E68" s="12">
        <v>0</v>
      </c>
      <c r="F68" s="12">
        <v>211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5">
        <v>0</v>
      </c>
      <c r="AF68" s="12">
        <v>0</v>
      </c>
      <c r="AG68" s="15">
        <v>0</v>
      </c>
      <c r="AH68" s="12">
        <v>40083</v>
      </c>
      <c r="AI68" s="12">
        <v>0</v>
      </c>
      <c r="AJ68" s="12">
        <v>0</v>
      </c>
      <c r="AK68" s="12">
        <v>0</v>
      </c>
      <c r="AL68" s="26">
        <f t="shared" si="0"/>
        <v>40294</v>
      </c>
      <c r="AM68" s="15">
        <f t="shared" si="1"/>
        <v>0</v>
      </c>
      <c r="AN68" s="5"/>
      <c r="AO68" s="6"/>
      <c r="AU68" s="1"/>
    </row>
    <row r="69" spans="1:47" x14ac:dyDescent="0.35">
      <c r="A69" s="7" t="s">
        <v>112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5">
        <v>0</v>
      </c>
      <c r="AF69" s="12">
        <v>0</v>
      </c>
      <c r="AG69" s="15">
        <v>0</v>
      </c>
      <c r="AH69" s="12">
        <v>7544</v>
      </c>
      <c r="AI69" s="12">
        <v>0</v>
      </c>
      <c r="AJ69" s="12">
        <v>0</v>
      </c>
      <c r="AK69" s="12">
        <v>0</v>
      </c>
      <c r="AL69" s="26">
        <f t="shared" si="0"/>
        <v>7544</v>
      </c>
      <c r="AM69" s="15">
        <f t="shared" si="1"/>
        <v>0</v>
      </c>
      <c r="AN69" s="5"/>
      <c r="AO69" s="6"/>
      <c r="AU69" s="1"/>
    </row>
    <row r="70" spans="1:47" x14ac:dyDescent="0.35">
      <c r="A70" s="7" t="s">
        <v>41</v>
      </c>
      <c r="B70" s="12">
        <v>31716</v>
      </c>
      <c r="C70" s="12">
        <v>0</v>
      </c>
      <c r="D70" s="12">
        <v>31416</v>
      </c>
      <c r="E70" s="12">
        <v>1118</v>
      </c>
      <c r="F70" s="12">
        <v>72154</v>
      </c>
      <c r="G70" s="12">
        <v>2222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442</v>
      </c>
      <c r="S70" s="12">
        <v>0</v>
      </c>
      <c r="T70" s="12">
        <v>0</v>
      </c>
      <c r="U70" s="12">
        <v>0</v>
      </c>
      <c r="V70" s="12">
        <v>1348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5">
        <v>0</v>
      </c>
      <c r="AF70" s="12">
        <v>0</v>
      </c>
      <c r="AG70" s="15">
        <v>0</v>
      </c>
      <c r="AH70" s="12">
        <v>0</v>
      </c>
      <c r="AI70" s="12">
        <v>0</v>
      </c>
      <c r="AJ70" s="12">
        <v>0</v>
      </c>
      <c r="AK70" s="12">
        <v>0</v>
      </c>
      <c r="AL70" s="26">
        <f t="shared" ref="AL70:AL78" si="2">SUM(AH70,AJ70,AF70,AD70,AB70,Z70,H70,J70,L70,N70,P70,R70,T70,B70,D70,F70,V70,X70)</f>
        <v>137076</v>
      </c>
      <c r="AM70" s="15">
        <f t="shared" ref="AM70:AM78" si="3">SUM(AK70,AI70,AG70,AE70,AC70,AA70,Y70,W70,U70,S70,Q70,O70,M70,K70,I70,G70,E70,C70)</f>
        <v>3340</v>
      </c>
      <c r="AN70" s="5"/>
      <c r="AO70" s="6"/>
      <c r="AU70" s="1"/>
    </row>
    <row r="71" spans="1:47" x14ac:dyDescent="0.35">
      <c r="A71" s="7" t="s">
        <v>107</v>
      </c>
      <c r="B71" s="12">
        <v>0</v>
      </c>
      <c r="C71" s="12">
        <v>0</v>
      </c>
      <c r="D71" s="12">
        <v>5845</v>
      </c>
      <c r="E71" s="12">
        <v>0</v>
      </c>
      <c r="F71" s="12">
        <v>38500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5">
        <v>0</v>
      </c>
      <c r="AF71" s="12">
        <v>0</v>
      </c>
      <c r="AG71" s="15">
        <v>0</v>
      </c>
      <c r="AH71" s="12">
        <v>1489</v>
      </c>
      <c r="AI71" s="12">
        <v>0</v>
      </c>
      <c r="AJ71" s="12">
        <v>0</v>
      </c>
      <c r="AK71" s="12">
        <v>0</v>
      </c>
      <c r="AL71" s="26">
        <f t="shared" si="2"/>
        <v>45834</v>
      </c>
      <c r="AM71" s="15">
        <f t="shared" si="3"/>
        <v>0</v>
      </c>
      <c r="AN71" s="5"/>
      <c r="AO71" s="6"/>
      <c r="AU71" s="1"/>
    </row>
    <row r="72" spans="1:47" x14ac:dyDescent="0.35">
      <c r="A72" s="7" t="s">
        <v>105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1922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5">
        <v>0</v>
      </c>
      <c r="AF72" s="12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26">
        <f t="shared" si="2"/>
        <v>1922</v>
      </c>
      <c r="AM72" s="15">
        <f t="shared" si="3"/>
        <v>0</v>
      </c>
      <c r="AN72" s="5"/>
      <c r="AO72" s="6"/>
      <c r="AU72" s="1"/>
    </row>
    <row r="73" spans="1:47" x14ac:dyDescent="0.35">
      <c r="A73" s="7" t="s">
        <v>42</v>
      </c>
      <c r="B73" s="12">
        <v>2101</v>
      </c>
      <c r="C73" s="12">
        <v>0</v>
      </c>
      <c r="D73" s="12">
        <v>31714</v>
      </c>
      <c r="E73" s="12">
        <v>0</v>
      </c>
      <c r="F73" s="12">
        <v>35155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26">
        <f t="shared" si="2"/>
        <v>68970</v>
      </c>
      <c r="AM73" s="15">
        <f t="shared" si="3"/>
        <v>0</v>
      </c>
      <c r="AN73" s="5"/>
      <c r="AO73" s="6"/>
      <c r="AU73" s="1"/>
    </row>
    <row r="74" spans="1:47" x14ac:dyDescent="0.35">
      <c r="A74" s="7" t="s">
        <v>114</v>
      </c>
      <c r="B74" s="12">
        <v>2</v>
      </c>
      <c r="C74" s="12">
        <v>0</v>
      </c>
      <c r="D74" s="12">
        <v>98512</v>
      </c>
      <c r="E74" s="12">
        <v>0</v>
      </c>
      <c r="F74" s="12">
        <v>430616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340365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26">
        <f t="shared" si="2"/>
        <v>869495</v>
      </c>
      <c r="AM74" s="15">
        <f t="shared" si="3"/>
        <v>0</v>
      </c>
      <c r="AN74" s="5"/>
      <c r="AO74" s="6"/>
      <c r="AU74" s="1"/>
    </row>
    <row r="75" spans="1:47" x14ac:dyDescent="0.35">
      <c r="A75" s="7" t="s">
        <v>106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26">
        <f t="shared" si="2"/>
        <v>0</v>
      </c>
      <c r="AM75" s="15">
        <f t="shared" si="3"/>
        <v>0</v>
      </c>
      <c r="AN75" s="5"/>
      <c r="AO75" s="6"/>
      <c r="AU75" s="1"/>
    </row>
    <row r="76" spans="1:47" x14ac:dyDescent="0.35">
      <c r="A76" s="7" t="s">
        <v>43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1579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26">
        <f t="shared" si="2"/>
        <v>1579</v>
      </c>
      <c r="AM76" s="15">
        <f t="shared" si="3"/>
        <v>0</v>
      </c>
      <c r="AN76" s="5"/>
      <c r="AO76" s="6"/>
      <c r="AU76" s="1"/>
    </row>
    <row r="77" spans="1:47" x14ac:dyDescent="0.35">
      <c r="A77" s="7" t="s">
        <v>44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15423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3676</v>
      </c>
      <c r="AI77" s="12">
        <v>0</v>
      </c>
      <c r="AJ77" s="12">
        <v>0</v>
      </c>
      <c r="AK77" s="12">
        <v>0</v>
      </c>
      <c r="AL77" s="26">
        <f t="shared" si="2"/>
        <v>19099</v>
      </c>
      <c r="AM77" s="15">
        <f t="shared" si="3"/>
        <v>0</v>
      </c>
      <c r="AN77" s="5"/>
      <c r="AO77" s="6"/>
      <c r="AU77" s="1"/>
    </row>
    <row r="78" spans="1:47" ht="16" thickBot="1" x14ac:dyDescent="0.4">
      <c r="A78" s="8" t="s">
        <v>45</v>
      </c>
      <c r="B78" s="16">
        <v>14574</v>
      </c>
      <c r="C78" s="16">
        <v>0</v>
      </c>
      <c r="D78" s="16">
        <v>34790</v>
      </c>
      <c r="E78" s="16">
        <v>0</v>
      </c>
      <c r="F78" s="16">
        <v>81845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26">
        <f t="shared" si="2"/>
        <v>131209</v>
      </c>
      <c r="AM78" s="27">
        <f t="shared" si="3"/>
        <v>0</v>
      </c>
      <c r="AN78" s="5"/>
      <c r="AO78" s="6"/>
      <c r="AU78" s="1"/>
    </row>
    <row r="79" spans="1:47" x14ac:dyDescent="0.35">
      <c r="A79" s="9"/>
      <c r="B79" s="9"/>
      <c r="C79" s="9"/>
      <c r="D79" s="9"/>
      <c r="E79" s="9"/>
      <c r="F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N79" s="5"/>
      <c r="AU79" s="1"/>
    </row>
    <row r="80" spans="1:47" ht="11.25" customHeight="1" x14ac:dyDescent="0.35">
      <c r="A80" s="9"/>
      <c r="B80" s="9"/>
      <c r="C80" s="9"/>
      <c r="D80" s="9"/>
      <c r="E80" s="9"/>
      <c r="F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N80" s="5"/>
      <c r="AU80" s="1"/>
    </row>
    <row r="81" spans="1:47" ht="11.25" customHeight="1" x14ac:dyDescent="0.35">
      <c r="A81" s="9"/>
      <c r="B81" s="9"/>
      <c r="C81" s="9"/>
      <c r="D81" s="9"/>
      <c r="E81" s="9"/>
      <c r="F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N81" s="5"/>
      <c r="AU81" s="1"/>
    </row>
    <row r="82" spans="1:47" ht="11.25" customHeight="1" x14ac:dyDescent="0.35">
      <c r="A82" s="9"/>
      <c r="B82" s="9"/>
      <c r="C82" s="9"/>
      <c r="D82" s="9"/>
      <c r="E82" s="9"/>
      <c r="F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N82" s="5"/>
      <c r="AU82" s="1"/>
    </row>
    <row r="83" spans="1:47" x14ac:dyDescent="0.35">
      <c r="A83" s="9"/>
      <c r="B83" s="9"/>
      <c r="C83" s="9"/>
      <c r="D83" s="9"/>
      <c r="E83" s="9"/>
      <c r="F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N83" s="5"/>
      <c r="AU83" s="1"/>
    </row>
    <row r="84" spans="1:47" x14ac:dyDescent="0.35">
      <c r="A84" s="9"/>
      <c r="B84" s="9"/>
      <c r="C84" s="9"/>
      <c r="D84" s="9"/>
      <c r="E84" s="9"/>
      <c r="F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N84" s="5"/>
      <c r="AU84" s="1"/>
    </row>
    <row r="85" spans="1:47" x14ac:dyDescent="0.35">
      <c r="A85" s="9"/>
      <c r="B85" s="9"/>
      <c r="C85" s="9"/>
      <c r="D85" s="9"/>
      <c r="E85" s="9"/>
      <c r="F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N85" s="5"/>
      <c r="AU85" s="1"/>
    </row>
    <row r="86" spans="1:47" x14ac:dyDescent="0.35">
      <c r="A86" s="9"/>
      <c r="B86" s="9"/>
      <c r="C86" s="9"/>
      <c r="D86" s="9"/>
      <c r="E86" s="9"/>
      <c r="F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N86" s="5"/>
      <c r="AU86" s="1"/>
    </row>
    <row r="87" spans="1:47" x14ac:dyDescent="0.35">
      <c r="A87" s="9"/>
      <c r="B87" s="9"/>
      <c r="C87" s="9"/>
      <c r="D87" s="9"/>
      <c r="E87" s="9"/>
      <c r="F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N87" s="5"/>
      <c r="AU87" s="1"/>
    </row>
    <row r="88" spans="1:47" x14ac:dyDescent="0.35">
      <c r="A88" s="9"/>
      <c r="B88" s="9"/>
      <c r="C88" s="9"/>
      <c r="D88" s="9"/>
      <c r="E88" s="9"/>
      <c r="F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N88" s="5"/>
      <c r="AU88" s="1"/>
    </row>
    <row r="89" spans="1:47" x14ac:dyDescent="0.35">
      <c r="A89" s="9"/>
      <c r="B89" s="9"/>
      <c r="C89" s="9"/>
      <c r="D89" s="9"/>
      <c r="E89" s="9"/>
      <c r="F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N89" s="5"/>
      <c r="AU89" s="1"/>
    </row>
    <row r="90" spans="1:47" x14ac:dyDescent="0.35">
      <c r="A90" s="9"/>
      <c r="B90" s="9"/>
      <c r="C90" s="9"/>
      <c r="D90" s="9"/>
      <c r="E90" s="9"/>
      <c r="F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N90" s="5"/>
      <c r="AU90" s="1"/>
    </row>
    <row r="91" spans="1:47" x14ac:dyDescent="0.35">
      <c r="A91" s="9"/>
      <c r="B91" s="9"/>
      <c r="C91" s="9"/>
      <c r="D91" s="9"/>
      <c r="E91" s="9"/>
      <c r="F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N91" s="5"/>
      <c r="AU91" s="1"/>
    </row>
    <row r="92" spans="1:47" x14ac:dyDescent="0.35">
      <c r="A92" s="9"/>
      <c r="B92" s="9"/>
      <c r="C92" s="9"/>
      <c r="D92" s="9"/>
      <c r="E92" s="9"/>
      <c r="F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N92" s="5"/>
      <c r="AU92" s="1"/>
    </row>
    <row r="93" spans="1:47" x14ac:dyDescent="0.35">
      <c r="A93" s="9"/>
      <c r="B93" s="9"/>
      <c r="C93" s="9"/>
      <c r="D93" s="9"/>
      <c r="E93" s="9"/>
      <c r="F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N93" s="5"/>
      <c r="AU93" s="1"/>
    </row>
    <row r="94" spans="1:47" x14ac:dyDescent="0.35">
      <c r="A94" s="9"/>
      <c r="B94" s="9"/>
      <c r="C94" s="9"/>
      <c r="D94" s="9"/>
      <c r="E94" s="9"/>
      <c r="F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N94" s="5"/>
      <c r="AU94" s="1"/>
    </row>
    <row r="95" spans="1:47" x14ac:dyDescent="0.35">
      <c r="A95" s="9"/>
      <c r="B95" s="9"/>
      <c r="C95" s="9"/>
      <c r="D95" s="9"/>
      <c r="E95" s="9"/>
      <c r="F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N95" s="5"/>
      <c r="AU95" s="1"/>
    </row>
    <row r="96" spans="1:47" x14ac:dyDescent="0.35">
      <c r="A96" s="9"/>
      <c r="B96" s="9"/>
      <c r="C96" s="9"/>
      <c r="D96" s="9"/>
      <c r="E96" s="9"/>
      <c r="F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N96" s="5"/>
      <c r="AU96" s="1"/>
    </row>
    <row r="97" spans="1:47" x14ac:dyDescent="0.35">
      <c r="A97" s="9"/>
      <c r="B97" s="9"/>
      <c r="C97" s="9"/>
      <c r="D97" s="9"/>
      <c r="E97" s="9"/>
      <c r="F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N97" s="5"/>
      <c r="AU97" s="1"/>
    </row>
    <row r="98" spans="1:47" x14ac:dyDescent="0.35">
      <c r="A98" s="9"/>
      <c r="B98" s="9"/>
      <c r="C98" s="9"/>
      <c r="D98" s="9"/>
      <c r="E98" s="9"/>
      <c r="F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N98" s="5"/>
      <c r="AU98" s="1"/>
    </row>
    <row r="99" spans="1:47" x14ac:dyDescent="0.35">
      <c r="A99" s="9"/>
      <c r="B99" s="9"/>
      <c r="C99" s="9"/>
      <c r="D99" s="9"/>
      <c r="E99" s="9"/>
      <c r="F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N99" s="5"/>
      <c r="AU99" s="1"/>
    </row>
    <row r="100" spans="1:47" x14ac:dyDescent="0.35">
      <c r="A100" s="9"/>
      <c r="B100" s="9"/>
      <c r="C100" s="9"/>
      <c r="D100" s="9"/>
      <c r="E100" s="9"/>
      <c r="F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N100" s="5"/>
      <c r="AU100" s="1"/>
    </row>
    <row r="101" spans="1:47" x14ac:dyDescent="0.35">
      <c r="A101" s="9"/>
      <c r="B101" s="9"/>
      <c r="C101" s="9"/>
      <c r="D101" s="9"/>
      <c r="E101" s="9"/>
      <c r="F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N101" s="5"/>
      <c r="AU101" s="1"/>
    </row>
    <row r="102" spans="1:47" x14ac:dyDescent="0.35">
      <c r="A102" s="9"/>
      <c r="B102" s="9"/>
      <c r="C102" s="9"/>
      <c r="D102" s="9"/>
      <c r="E102" s="9"/>
      <c r="F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N102" s="5"/>
      <c r="AU102" s="1"/>
    </row>
    <row r="103" spans="1:47" x14ac:dyDescent="0.35">
      <c r="A103" s="9"/>
      <c r="B103" s="9"/>
      <c r="C103" s="9"/>
      <c r="D103" s="9"/>
      <c r="E103" s="9"/>
      <c r="F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N103" s="2"/>
      <c r="AU103" s="1"/>
    </row>
    <row r="104" spans="1:47" x14ac:dyDescent="0.35">
      <c r="A104" s="9"/>
      <c r="B104" s="9"/>
      <c r="C104" s="9"/>
      <c r="D104" s="9"/>
      <c r="E104" s="9"/>
      <c r="F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N104" s="2"/>
      <c r="AU104" s="1"/>
    </row>
    <row r="105" spans="1:47" x14ac:dyDescent="0.35">
      <c r="A105" s="9"/>
      <c r="B105" s="9"/>
      <c r="C105" s="9"/>
      <c r="D105" s="9"/>
      <c r="E105" s="9"/>
      <c r="F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N105" s="2"/>
      <c r="AU105" s="1"/>
    </row>
    <row r="106" spans="1:47" x14ac:dyDescent="0.35">
      <c r="A106" s="9"/>
      <c r="B106" s="9"/>
      <c r="C106" s="9"/>
      <c r="D106" s="9"/>
      <c r="E106" s="9"/>
      <c r="F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N106" s="2"/>
      <c r="AU106" s="1"/>
    </row>
    <row r="107" spans="1:47" x14ac:dyDescent="0.35">
      <c r="A107" s="9"/>
      <c r="B107" s="9"/>
      <c r="C107" s="9"/>
      <c r="D107" s="9"/>
      <c r="E107" s="9"/>
      <c r="F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N107" s="2"/>
      <c r="AU107" s="1"/>
    </row>
    <row r="108" spans="1:47" x14ac:dyDescent="0.35">
      <c r="A108" s="9"/>
      <c r="B108" s="9"/>
      <c r="C108" s="9"/>
      <c r="D108" s="9"/>
      <c r="E108" s="9"/>
      <c r="F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N108" s="2"/>
      <c r="AU108" s="1"/>
    </row>
  </sheetData>
  <conditionalFormatting sqref="AE11:AG11 AE32:AG32 AE38:AG51 AE73:AG74 AE76:AG78 B59:U59 W59:AB59 AE13:AG30 AE9:AG9 B34:AK37 AE53:AK71 B60:AD71 AL4:AM78">
    <cfRule type="expression" dxfId="35" priority="234">
      <formula>MOD(ROW(),2)=1</formula>
    </cfRule>
  </conditionalFormatting>
  <conditionalFormatting sqref="AH4">
    <cfRule type="expression" dxfId="34" priority="233">
      <formula>MOD(ROW(),2)=1</formula>
    </cfRule>
  </conditionalFormatting>
  <conditionalFormatting sqref="AH5 AH11 AH32 AH38:AH51 AH73:AH74 AH76:AH78 AH13:AH30 AH9">
    <cfRule type="expression" dxfId="33" priority="232">
      <formula>MOD(ROW(),2)=1</formula>
    </cfRule>
  </conditionalFormatting>
  <conditionalFormatting sqref="B11:AD11 B32:AD32 B38:AD51 B53:AD58 B73:AD74 B76:AD78 AC59:AD59 B13:AD30 B4:AG5 B6:AK7 B9:AD9">
    <cfRule type="expression" dxfId="32" priority="231">
      <formula>MOD(ROW(),2)=1</formula>
    </cfRule>
  </conditionalFormatting>
  <conditionalFormatting sqref="AI32:AK32 AI38:AK51 AI73:AK74 AI76:AK78 AI11:AK11 AI4:AK5 AI13:AK30 AI9:AK9">
    <cfRule type="expression" dxfId="31" priority="230">
      <formula>MOD(ROW(),2)=1</formula>
    </cfRule>
  </conditionalFormatting>
  <conditionalFormatting sqref="AE10:AG10">
    <cfRule type="expression" dxfId="30" priority="212">
      <formula>MOD(ROW(),2)=1</formula>
    </cfRule>
  </conditionalFormatting>
  <conditionalFormatting sqref="AH10">
    <cfRule type="expression" dxfId="29" priority="211">
      <formula>MOD(ROW(),2)=1</formula>
    </cfRule>
  </conditionalFormatting>
  <conditionalFormatting sqref="B10:AD10">
    <cfRule type="expression" dxfId="28" priority="210">
      <formula>MOD(ROW(),2)=1</formula>
    </cfRule>
  </conditionalFormatting>
  <conditionalFormatting sqref="AI10:AK10">
    <cfRule type="expression" dxfId="27" priority="209">
      <formula>MOD(ROW(),2)=1</formula>
    </cfRule>
  </conditionalFormatting>
  <conditionalFormatting sqref="AE31:AG31">
    <cfRule type="expression" dxfId="26" priority="164">
      <formula>MOD(ROW(),2)=1</formula>
    </cfRule>
  </conditionalFormatting>
  <conditionalFormatting sqref="AH31">
    <cfRule type="expression" dxfId="25" priority="163">
      <formula>MOD(ROW(),2)=1</formula>
    </cfRule>
  </conditionalFormatting>
  <conditionalFormatting sqref="B31:AD31">
    <cfRule type="expression" dxfId="24" priority="162">
      <formula>MOD(ROW(),2)=1</formula>
    </cfRule>
  </conditionalFormatting>
  <conditionalFormatting sqref="AI31:AK31">
    <cfRule type="expression" dxfId="23" priority="161">
      <formula>MOD(ROW(),2)=1</formula>
    </cfRule>
  </conditionalFormatting>
  <conditionalFormatting sqref="AE33:AG33">
    <cfRule type="expression" dxfId="22" priority="156">
      <formula>MOD(ROW(),2)=1</formula>
    </cfRule>
  </conditionalFormatting>
  <conditionalFormatting sqref="AH33">
    <cfRule type="expression" dxfId="21" priority="155">
      <formula>MOD(ROW(),2)=1</formula>
    </cfRule>
  </conditionalFormatting>
  <conditionalFormatting sqref="B33:AD33">
    <cfRule type="expression" dxfId="20" priority="154">
      <formula>MOD(ROW(),2)=1</formula>
    </cfRule>
  </conditionalFormatting>
  <conditionalFormatting sqref="AI33:AK33">
    <cfRule type="expression" dxfId="19" priority="153">
      <formula>MOD(ROW(),2)=1</formula>
    </cfRule>
  </conditionalFormatting>
  <conditionalFormatting sqref="AE52:AG52">
    <cfRule type="expression" dxfId="18" priority="80">
      <formula>MOD(ROW(),2)=1</formula>
    </cfRule>
  </conditionalFormatting>
  <conditionalFormatting sqref="AH52">
    <cfRule type="expression" dxfId="17" priority="79">
      <formula>MOD(ROW(),2)=1</formula>
    </cfRule>
  </conditionalFormatting>
  <conditionalFormatting sqref="B52:AD52">
    <cfRule type="expression" dxfId="16" priority="78">
      <formula>MOD(ROW(),2)=1</formula>
    </cfRule>
  </conditionalFormatting>
  <conditionalFormatting sqref="AI52:AK52">
    <cfRule type="expression" dxfId="15" priority="77">
      <formula>MOD(ROW(),2)=1</formula>
    </cfRule>
  </conditionalFormatting>
  <conditionalFormatting sqref="AE72:AG72">
    <cfRule type="expression" dxfId="14" priority="64">
      <formula>MOD(ROW(),2)=1</formula>
    </cfRule>
  </conditionalFormatting>
  <conditionalFormatting sqref="AH72">
    <cfRule type="expression" dxfId="13" priority="63">
      <formula>MOD(ROW(),2)=1</formula>
    </cfRule>
  </conditionalFormatting>
  <conditionalFormatting sqref="B72:AD72">
    <cfRule type="expression" dxfId="12" priority="62">
      <formula>MOD(ROW(),2)=1</formula>
    </cfRule>
  </conditionalFormatting>
  <conditionalFormatting sqref="AI72:AK72">
    <cfRule type="expression" dxfId="11" priority="61">
      <formula>MOD(ROW(),2)=1</formula>
    </cfRule>
  </conditionalFormatting>
  <conditionalFormatting sqref="AE75:AG75">
    <cfRule type="expression" dxfId="10" priority="44">
      <formula>MOD(ROW(),2)=1</formula>
    </cfRule>
  </conditionalFormatting>
  <conditionalFormatting sqref="AH75">
    <cfRule type="expression" dxfId="9" priority="43">
      <formula>MOD(ROW(),2)=1</formula>
    </cfRule>
  </conditionalFormatting>
  <conditionalFormatting sqref="B75:AD75">
    <cfRule type="expression" dxfId="8" priority="42">
      <formula>MOD(ROW(),2)=1</formula>
    </cfRule>
  </conditionalFormatting>
  <conditionalFormatting sqref="AI75:AK75">
    <cfRule type="expression" dxfId="7" priority="41">
      <formula>MOD(ROW(),2)=1</formula>
    </cfRule>
  </conditionalFormatting>
  <conditionalFormatting sqref="AE12:AG12">
    <cfRule type="expression" dxfId="6" priority="7">
      <formula>MOD(ROW(),2)=1</formula>
    </cfRule>
  </conditionalFormatting>
  <conditionalFormatting sqref="AH12">
    <cfRule type="expression" dxfId="5" priority="6">
      <formula>MOD(ROW(),2)=1</formula>
    </cfRule>
  </conditionalFormatting>
  <conditionalFormatting sqref="B12:AD12">
    <cfRule type="expression" dxfId="4" priority="5">
      <formula>MOD(ROW(),2)=1</formula>
    </cfRule>
  </conditionalFormatting>
  <conditionalFormatting sqref="AI12:AK12">
    <cfRule type="expression" dxfId="3" priority="4">
      <formula>MOD(ROW(),2)=1</formula>
    </cfRule>
  </conditionalFormatting>
  <conditionalFormatting sqref="AH8">
    <cfRule type="expression" dxfId="2" priority="3">
      <formula>MOD(ROW(),2)=1</formula>
    </cfRule>
  </conditionalFormatting>
  <conditionalFormatting sqref="B8:AG8">
    <cfRule type="expression" dxfId="1" priority="2">
      <formula>MOD(ROW(),2)=1</formula>
    </cfRule>
  </conditionalFormatting>
  <conditionalFormatting sqref="AI8:AK8">
    <cfRule type="expression" dxfId="0" priority="1">
      <formula>MOD(ROW(),2)=1</formula>
    </cfRule>
  </conditionalFormatting>
  <pageMargins left="0.25" right="0.25" top="0.26" bottom="0.17" header="0.3" footer="0.3"/>
  <pageSetup paperSize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Enrollment Summary Report</vt:lpstr>
      <vt:lpstr>'Enrollment Summary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2017-04-07T16:57:47Z</dcterms:created>
  <dcterms:modified xsi:type="dcterms:W3CDTF">2020-05-26T17:57:20Z</dcterms:modified>
</cp:coreProperties>
</file>